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activeTab="2"/>
  </bookViews>
  <sheets>
    <sheet name="Revenue Model" sheetId="1" r:id="rId1"/>
    <sheet name="Income Statement" sheetId="2" r:id="rId2"/>
    <sheet name="Cost Model" sheetId="5" r:id="rId3"/>
  </sheets>
  <calcPr calcId="125725" iterateDelta="1E-4"/>
</workbook>
</file>

<file path=xl/calcChain.xml><?xml version="1.0" encoding="utf-8"?>
<calcChain xmlns="http://schemas.openxmlformats.org/spreadsheetml/2006/main">
  <c r="G19" i="2"/>
  <c r="F19"/>
  <c r="E19"/>
  <c r="D19"/>
  <c r="C19"/>
  <c r="F15"/>
  <c r="F17" s="1"/>
  <c r="F20" s="1"/>
  <c r="F22" s="1"/>
  <c r="F24" s="1"/>
  <c r="F26" s="1"/>
  <c r="G14"/>
  <c r="F14"/>
  <c r="E14"/>
  <c r="D14"/>
  <c r="C14"/>
  <c r="F7"/>
  <c r="D7"/>
  <c r="D15" s="1"/>
  <c r="D17" s="1"/>
  <c r="D20" s="1"/>
  <c r="D22" s="1"/>
  <c r="D24" s="1"/>
  <c r="D26" s="1"/>
  <c r="G5"/>
  <c r="G7" s="1"/>
  <c r="G15" s="1"/>
  <c r="G17" s="1"/>
  <c r="G20" s="1"/>
  <c r="G22" s="1"/>
  <c r="G24" s="1"/>
  <c r="G26" s="1"/>
  <c r="F5"/>
  <c r="E5"/>
  <c r="E7" s="1"/>
  <c r="E15" s="1"/>
  <c r="E17" s="1"/>
  <c r="D5"/>
  <c r="C5"/>
  <c r="C7" s="1"/>
  <c r="C15" s="1"/>
  <c r="C17" s="1"/>
  <c r="C20" s="1"/>
  <c r="C22" s="1"/>
  <c r="C24" s="1"/>
  <c r="C26" s="1"/>
  <c r="E20" l="1"/>
  <c r="E22" s="1"/>
  <c r="E24" s="1"/>
  <c r="E26" s="1"/>
</calcChain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Author:
</t>
        </r>
        <r>
          <rPr>
            <sz val="9"/>
            <color rgb="FF000000"/>
            <rFont val="Tahoma"/>
            <family val="2"/>
            <charset val="1"/>
          </rPr>
          <t xml:space="preserve">All "Other Expenses items" less than 3% of Gross Revenue
</t>
        </r>
      </text>
    </comment>
    <comment ref="C45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Author:
</t>
        </r>
        <r>
          <rPr>
            <sz val="9"/>
            <color rgb="FF000000"/>
            <rFont val="Tahoma"/>
            <family val="2"/>
            <charset val="1"/>
          </rPr>
          <t>Material Cost Only</t>
        </r>
      </text>
    </comment>
    <comment ref="C49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Author:
</t>
        </r>
        <r>
          <rPr>
            <sz val="9"/>
            <color rgb="FF000000"/>
            <rFont val="Tahoma"/>
            <family val="2"/>
            <charset val="1"/>
          </rPr>
          <t>Classified as Manufacturing, Adminstartive and Selling Expenses</t>
        </r>
      </text>
    </comment>
  </commentList>
</comments>
</file>

<file path=xl/sharedStrings.xml><?xml version="1.0" encoding="utf-8"?>
<sst xmlns="http://schemas.openxmlformats.org/spreadsheetml/2006/main" count="37" uniqueCount="37">
  <si>
    <t>Income Statement of Asian Paints Ltd.</t>
  </si>
  <si>
    <t>Particulars (In INR Crores)</t>
  </si>
  <si>
    <t>FY 2010-11 A</t>
  </si>
  <si>
    <t>FY 2011-12A</t>
  </si>
  <si>
    <t>FY 2012-13 A</t>
  </si>
  <si>
    <t>FY 2013-14 A</t>
  </si>
  <si>
    <t>FY 2014-15A</t>
  </si>
  <si>
    <t>FY 2015-16E</t>
  </si>
  <si>
    <t>FY 2016-17E</t>
  </si>
  <si>
    <t>FY 2017-18E</t>
  </si>
  <si>
    <t>FY 2018-19E</t>
  </si>
  <si>
    <t>FY 2019-20E</t>
  </si>
  <si>
    <t>Gross Sales (Inclusive of Excise Duty)</t>
  </si>
  <si>
    <t>Less: Excise Duty</t>
  </si>
  <si>
    <t>Net Revenue Operations</t>
  </si>
  <si>
    <t>Raw Material and Stock in Trade Expenses</t>
  </si>
  <si>
    <t>Gross Profit (GP)</t>
  </si>
  <si>
    <t>Selling, General and Administrative Expenses (SG&amp;A)</t>
  </si>
  <si>
    <t>Employee Benefits Expense</t>
  </si>
  <si>
    <t>Freight and handling charges</t>
  </si>
  <si>
    <t>Advertisement and sales promotional expenses</t>
  </si>
  <si>
    <t>Cash discount</t>
  </si>
  <si>
    <t>Other Expenses</t>
  </si>
  <si>
    <t>TOTAL</t>
  </si>
  <si>
    <t>Earning Before Interest, Taxes, Depreciation and Amortisation (EBITDA)</t>
  </si>
  <si>
    <t>Dpreciation and Amortisation Expenses</t>
  </si>
  <si>
    <t>Earning before Interest and Taxes (EBIT)</t>
  </si>
  <si>
    <t>Finance Cost</t>
  </si>
  <si>
    <t>Other Income</t>
  </si>
  <si>
    <t>Profit Before Tax and Exceptional Items</t>
  </si>
  <si>
    <t>Exceptional Items</t>
  </si>
  <si>
    <t>Profit Before Taxes (PBT)</t>
  </si>
  <si>
    <t>Taxe Expenses</t>
  </si>
  <si>
    <t>Profit After Tax before  Minority Interest (PAT)</t>
  </si>
  <si>
    <t>Minority Interest</t>
  </si>
  <si>
    <t>Profit After Tax available for Equity Shareholders</t>
  </si>
  <si>
    <t>.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</si>
</sst>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1"/>
      <color rgb="FF1F497D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1F497D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4" fontId="0" fillId="0" borderId="0" xfId="0" applyNumberForma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0" xfId="0" applyNumberFormat="1" applyFont="1"/>
    <xf numFmtId="0" fontId="0" fillId="2" borderId="0" xfId="0" applyFont="1" applyFill="1"/>
    <xf numFmtId="0" fontId="0" fillId="2" borderId="0" xfId="0" applyFill="1" applyAlignment="1">
      <alignment horizontal="center"/>
    </xf>
    <xf numFmtId="0" fontId="5" fillId="0" borderId="0" xfId="0" applyFont="1"/>
    <xf numFmtId="0" fontId="0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10" fontId="1" fillId="0" borderId="0" xfId="0" applyNumberFormat="1" applyFont="1"/>
  </cellXfs>
  <cellStyles count="1">
    <cellStyle name="Normal" xfId="0" builtinId="0"/>
  </cellStyles>
  <dxfs count="1">
    <dxf>
      <font>
        <sz val="11"/>
        <color rgb="FF9C0006"/>
        <name val="Calibri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zoomScaleNormal="100" workbookViewId="0">
      <selection activeCell="G20" sqref="G20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showGridLines="0" zoomScaleNormal="100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I38" sqref="I38"/>
    </sheetView>
  </sheetViews>
  <sheetFormatPr defaultRowHeight="15"/>
  <cols>
    <col min="1" max="1" width="55.7109375"/>
    <col min="2" max="2" width="12.7109375"/>
    <col min="3" max="3" width="12" style="1"/>
    <col min="4" max="4" width="11.5703125" style="1"/>
    <col min="5" max="6" width="12" style="1"/>
    <col min="7" max="7" width="11.5703125" style="1"/>
    <col min="8" max="12" width="11.28515625" style="2"/>
    <col min="13" max="1025" width="8.7109375"/>
  </cols>
  <sheetData>
    <row r="1" spans="1:12" ht="21">
      <c r="A1" s="3" t="s">
        <v>0</v>
      </c>
      <c r="C1"/>
      <c r="D1"/>
      <c r="E1"/>
      <c r="F1"/>
      <c r="G1"/>
      <c r="H1"/>
      <c r="I1"/>
      <c r="J1"/>
      <c r="K1"/>
      <c r="L1"/>
    </row>
    <row r="2" spans="1:12">
      <c r="A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>
      <c r="A3" s="7" t="s">
        <v>12</v>
      </c>
      <c r="C3" s="1">
        <v>8361.4699999999993</v>
      </c>
      <c r="D3" s="1">
        <v>10472.01</v>
      </c>
      <c r="E3" s="1">
        <v>12098.67</v>
      </c>
      <c r="F3" s="1">
        <v>14022.27</v>
      </c>
      <c r="G3" s="1">
        <v>15650.67</v>
      </c>
      <c r="H3"/>
      <c r="I3"/>
      <c r="J3"/>
      <c r="K3"/>
      <c r="L3"/>
    </row>
    <row r="4" spans="1:12">
      <c r="A4" t="s">
        <v>13</v>
      </c>
      <c r="C4" s="1">
        <v>655.23</v>
      </c>
      <c r="D4" s="1">
        <v>839.77</v>
      </c>
      <c r="E4" s="8">
        <v>1127.93</v>
      </c>
      <c r="F4" s="8">
        <v>1307.46</v>
      </c>
      <c r="G4" s="8">
        <v>1467.86</v>
      </c>
      <c r="H4"/>
      <c r="I4"/>
      <c r="J4"/>
      <c r="K4"/>
      <c r="L4"/>
    </row>
    <row r="5" spans="1:12">
      <c r="A5" s="9" t="s">
        <v>14</v>
      </c>
      <c r="B5" s="9"/>
      <c r="C5" s="10">
        <f>C3-C4</f>
        <v>7706.24</v>
      </c>
      <c r="D5" s="10">
        <f>D3-D4</f>
        <v>9632.24</v>
      </c>
      <c r="E5" s="10">
        <f>E3-E4</f>
        <v>10970.74</v>
      </c>
      <c r="F5" s="10">
        <f>F3-F4</f>
        <v>12714.810000000001</v>
      </c>
      <c r="G5" s="10">
        <f>G3-G4</f>
        <v>14182.81</v>
      </c>
      <c r="H5"/>
      <c r="I5"/>
      <c r="J5"/>
      <c r="K5"/>
      <c r="L5"/>
    </row>
    <row r="6" spans="1:12">
      <c r="A6" t="s">
        <v>15</v>
      </c>
      <c r="C6" s="1">
        <v>4474.5600000000004</v>
      </c>
      <c r="D6" s="1">
        <v>5777</v>
      </c>
      <c r="E6" s="1">
        <v>6438.45</v>
      </c>
      <c r="F6" s="1">
        <v>7340.72</v>
      </c>
      <c r="G6" s="1">
        <v>7971.47</v>
      </c>
      <c r="H6"/>
      <c r="I6"/>
      <c r="J6"/>
      <c r="K6"/>
      <c r="L6"/>
    </row>
    <row r="7" spans="1:12" s="4" customFormat="1">
      <c r="A7" s="9" t="s">
        <v>16</v>
      </c>
      <c r="B7" s="9"/>
      <c r="C7" s="10">
        <f>C5-C6</f>
        <v>3231.6799999999994</v>
      </c>
      <c r="D7" s="10">
        <f>D5-D6</f>
        <v>3855.24</v>
      </c>
      <c r="E7" s="10">
        <f>E5-E6</f>
        <v>4532.29</v>
      </c>
      <c r="F7" s="10">
        <f>F5-F6</f>
        <v>5374.0900000000011</v>
      </c>
      <c r="G7" s="10">
        <f>G5-G6</f>
        <v>6211.3399999999992</v>
      </c>
      <c r="H7" s="6"/>
      <c r="I7" s="6"/>
      <c r="J7" s="6"/>
      <c r="K7" s="6"/>
      <c r="L7" s="6"/>
    </row>
    <row r="8" spans="1:12">
      <c r="A8" s="4" t="s">
        <v>17</v>
      </c>
      <c r="C8"/>
      <c r="D8"/>
      <c r="E8"/>
      <c r="F8"/>
      <c r="G8"/>
      <c r="H8"/>
      <c r="I8"/>
      <c r="J8"/>
      <c r="K8"/>
      <c r="L8"/>
    </row>
    <row r="9" spans="1:12">
      <c r="A9" t="s">
        <v>18</v>
      </c>
      <c r="C9" s="1">
        <v>453.99</v>
      </c>
      <c r="D9" s="1">
        <v>525.97</v>
      </c>
      <c r="E9" s="1">
        <v>623.55999999999995</v>
      </c>
      <c r="F9" s="1">
        <v>759.71</v>
      </c>
      <c r="G9" s="1">
        <v>907.11</v>
      </c>
      <c r="H9"/>
      <c r="I9"/>
      <c r="J9"/>
      <c r="K9"/>
      <c r="L9"/>
    </row>
    <row r="10" spans="1:12">
      <c r="A10" t="s">
        <v>19</v>
      </c>
      <c r="C10" s="1">
        <v>305.61</v>
      </c>
      <c r="D10" s="1">
        <v>396.28</v>
      </c>
      <c r="E10" s="1">
        <v>445.19</v>
      </c>
      <c r="F10" s="1">
        <v>588.07000000000005</v>
      </c>
      <c r="G10" s="1">
        <v>708.86</v>
      </c>
      <c r="H10"/>
      <c r="I10"/>
      <c r="J10"/>
      <c r="K10"/>
      <c r="L10"/>
    </row>
    <row r="11" spans="1:12">
      <c r="A11" t="s">
        <v>20</v>
      </c>
      <c r="C11" s="1">
        <v>342.58</v>
      </c>
      <c r="D11" s="1">
        <v>410.11</v>
      </c>
      <c r="E11" s="1">
        <v>522.67999999999995</v>
      </c>
      <c r="F11" s="1">
        <v>630.99</v>
      </c>
      <c r="G11" s="1">
        <v>743.86</v>
      </c>
      <c r="H11"/>
      <c r="I11"/>
      <c r="J11"/>
      <c r="K11"/>
      <c r="L11"/>
    </row>
    <row r="12" spans="1:12">
      <c r="A12" t="s">
        <v>21</v>
      </c>
      <c r="C12" s="1">
        <v>319.39</v>
      </c>
      <c r="D12" s="1">
        <v>399.44</v>
      </c>
      <c r="E12" s="1">
        <v>458.32</v>
      </c>
      <c r="F12" s="1">
        <v>494.44</v>
      </c>
      <c r="G12" s="1">
        <v>567.54999999999995</v>
      </c>
      <c r="H12"/>
      <c r="I12"/>
      <c r="J12"/>
      <c r="K12"/>
      <c r="L12"/>
    </row>
    <row r="13" spans="1:12">
      <c r="A13" t="s">
        <v>22</v>
      </c>
      <c r="C13" s="8">
        <v>497.14</v>
      </c>
      <c r="D13" s="8">
        <v>614.66999999999996</v>
      </c>
      <c r="E13" s="8">
        <v>750.6</v>
      </c>
      <c r="F13" s="8">
        <v>902.99</v>
      </c>
      <c r="G13" s="8">
        <v>1048.55</v>
      </c>
      <c r="H13"/>
      <c r="I13"/>
      <c r="J13"/>
      <c r="K13"/>
      <c r="L13"/>
    </row>
    <row r="14" spans="1:12">
      <c r="A14" s="11" t="s">
        <v>23</v>
      </c>
      <c r="B14" s="9"/>
      <c r="C14" s="10">
        <f>SUM(C9:C13)</f>
        <v>1918.71</v>
      </c>
      <c r="D14" s="10">
        <f>SUM(D9:D13)</f>
        <v>2346.4700000000003</v>
      </c>
      <c r="E14" s="10">
        <f>SUM(E9:E13)</f>
        <v>2800.35</v>
      </c>
      <c r="F14" s="10">
        <f>SUM(F9:F13)</f>
        <v>3376.2</v>
      </c>
      <c r="G14" s="10">
        <f>SUM(G9:G13)</f>
        <v>3975.9300000000003</v>
      </c>
      <c r="H14"/>
      <c r="I14"/>
      <c r="J14"/>
      <c r="K14"/>
      <c r="L14"/>
    </row>
    <row r="15" spans="1:12">
      <c r="A15" s="9" t="s">
        <v>24</v>
      </c>
      <c r="B15" s="12"/>
      <c r="C15" s="13">
        <f>C7-C14</f>
        <v>1312.9699999999993</v>
      </c>
      <c r="D15" s="13">
        <f>D7-D14</f>
        <v>1508.7699999999995</v>
      </c>
      <c r="E15" s="13">
        <f>E7-E14</f>
        <v>1731.94</v>
      </c>
      <c r="F15" s="13">
        <f>F7-F14</f>
        <v>1997.8900000000012</v>
      </c>
      <c r="G15" s="13">
        <f>G7-G14</f>
        <v>2235.4099999999989</v>
      </c>
      <c r="H15"/>
      <c r="I15"/>
      <c r="J15"/>
      <c r="K15"/>
      <c r="L15"/>
    </row>
    <row r="16" spans="1:12">
      <c r="A16" t="s">
        <v>25</v>
      </c>
      <c r="C16" s="1">
        <v>113.13</v>
      </c>
      <c r="D16" s="1">
        <v>121.13</v>
      </c>
      <c r="E16" s="1">
        <v>154.6</v>
      </c>
      <c r="F16" s="1">
        <v>245.66</v>
      </c>
      <c r="G16" s="1">
        <v>265.92</v>
      </c>
      <c r="H16"/>
      <c r="I16"/>
      <c r="J16"/>
      <c r="K16"/>
      <c r="L16"/>
    </row>
    <row r="17" spans="1:12">
      <c r="A17" s="9" t="s">
        <v>26</v>
      </c>
      <c r="B17" s="9"/>
      <c r="C17" s="10">
        <f>C15-C16</f>
        <v>1199.8399999999992</v>
      </c>
      <c r="D17" s="10">
        <f>D15-D16</f>
        <v>1387.6399999999994</v>
      </c>
      <c r="E17" s="10">
        <f>E15-E16</f>
        <v>1577.3400000000001</v>
      </c>
      <c r="F17" s="10">
        <f>F15-F16</f>
        <v>1752.2300000000012</v>
      </c>
      <c r="G17" s="10">
        <f>G15-G16</f>
        <v>1969.4899999999989</v>
      </c>
      <c r="H17"/>
      <c r="I17"/>
      <c r="J17"/>
      <c r="K17"/>
      <c r="L17"/>
    </row>
    <row r="18" spans="1:12">
      <c r="A18" t="s">
        <v>27</v>
      </c>
      <c r="C18" s="1">
        <v>22.23</v>
      </c>
      <c r="D18" s="1">
        <v>40.97</v>
      </c>
      <c r="E18" s="1">
        <v>36.65</v>
      </c>
      <c r="F18" s="1">
        <v>42.22</v>
      </c>
      <c r="G18" s="1">
        <v>34.76</v>
      </c>
      <c r="H18"/>
      <c r="I18"/>
      <c r="J18"/>
      <c r="K18"/>
      <c r="L18"/>
    </row>
    <row r="19" spans="1:12">
      <c r="A19" t="s">
        <v>28</v>
      </c>
      <c r="C19" s="1">
        <f>C41</f>
        <v>0</v>
      </c>
      <c r="D19" s="1">
        <f>D41</f>
        <v>0</v>
      </c>
      <c r="E19" s="1">
        <f>E41</f>
        <v>0</v>
      </c>
      <c r="F19" s="1">
        <f>F41</f>
        <v>0</v>
      </c>
      <c r="G19" s="1">
        <f>G41</f>
        <v>0</v>
      </c>
      <c r="H19"/>
      <c r="I19"/>
      <c r="J19"/>
      <c r="K19"/>
      <c r="L19"/>
    </row>
    <row r="20" spans="1:12">
      <c r="A20" s="9" t="s">
        <v>29</v>
      </c>
      <c r="B20" s="12"/>
      <c r="C20" s="10">
        <f>C17-C18+C19</f>
        <v>1177.6099999999992</v>
      </c>
      <c r="D20" s="10">
        <f>D17-D18+D19</f>
        <v>1346.6699999999994</v>
      </c>
      <c r="E20" s="10">
        <f>E17-E18+E19</f>
        <v>1540.69</v>
      </c>
      <c r="F20" s="10">
        <f>F17-F18+F19</f>
        <v>1710.0100000000011</v>
      </c>
      <c r="G20" s="10">
        <f>G17-G18+G19</f>
        <v>1934.7299999999989</v>
      </c>
      <c r="H20"/>
      <c r="I20"/>
      <c r="J20"/>
      <c r="K20"/>
      <c r="L20"/>
    </row>
    <row r="21" spans="1:12">
      <c r="A21" t="s">
        <v>30</v>
      </c>
      <c r="C21" s="1">
        <v>0</v>
      </c>
      <c r="D21" s="1">
        <v>0</v>
      </c>
      <c r="E21" s="1">
        <v>0</v>
      </c>
      <c r="F21" s="1">
        <v>9.9600000000000009</v>
      </c>
      <c r="G21" s="1">
        <v>27.57</v>
      </c>
      <c r="H21"/>
      <c r="I21"/>
      <c r="J21"/>
      <c r="K21"/>
      <c r="L21"/>
    </row>
    <row r="22" spans="1:12">
      <c r="A22" s="9" t="s">
        <v>31</v>
      </c>
      <c r="B22" s="9"/>
      <c r="C22" s="10">
        <f>C20-C21</f>
        <v>1177.6099999999992</v>
      </c>
      <c r="D22" s="10">
        <f>D20-D21</f>
        <v>1346.6699999999994</v>
      </c>
      <c r="E22" s="10">
        <f>E20-E21</f>
        <v>1540.69</v>
      </c>
      <c r="F22" s="10">
        <f>F20-F21</f>
        <v>1700.0500000000011</v>
      </c>
      <c r="G22" s="10">
        <f>G20-G21</f>
        <v>1907.1599999999989</v>
      </c>
      <c r="H22"/>
      <c r="I22"/>
      <c r="J22"/>
      <c r="K22"/>
      <c r="L22"/>
    </row>
    <row r="23" spans="1:12">
      <c r="A23" t="s">
        <v>32</v>
      </c>
      <c r="C23" s="8">
        <v>378.89</v>
      </c>
      <c r="D23" s="8">
        <v>433.5</v>
      </c>
      <c r="E23" s="8">
        <v>495.69</v>
      </c>
      <c r="F23" s="8">
        <v>571.51</v>
      </c>
      <c r="G23" s="8">
        <v>649.54</v>
      </c>
      <c r="H23"/>
      <c r="I23"/>
      <c r="J23"/>
      <c r="K23"/>
      <c r="L23"/>
    </row>
    <row r="24" spans="1:12">
      <c r="A24" s="14" t="s">
        <v>33</v>
      </c>
      <c r="B24" s="9"/>
      <c r="C24" s="15">
        <f>C22-C23</f>
        <v>798.71999999999923</v>
      </c>
      <c r="D24" s="15">
        <f>D22-D23</f>
        <v>913.16999999999939</v>
      </c>
      <c r="E24" s="15">
        <f>E22-E23</f>
        <v>1045</v>
      </c>
      <c r="F24" s="15">
        <f>F22-F23</f>
        <v>1128.5400000000011</v>
      </c>
      <c r="G24" s="15">
        <f>G22-G23</f>
        <v>1257.619999999999</v>
      </c>
      <c r="H24"/>
      <c r="I24"/>
      <c r="J24"/>
      <c r="K24"/>
      <c r="L24"/>
    </row>
    <row r="25" spans="1:12">
      <c r="A25" t="s">
        <v>34</v>
      </c>
      <c r="C25" s="1">
        <v>38.11</v>
      </c>
      <c r="D25" s="1">
        <v>31.85</v>
      </c>
      <c r="E25" s="1">
        <v>45.64</v>
      </c>
      <c r="F25" s="1">
        <v>43.95</v>
      </c>
      <c r="G25" s="1">
        <v>32.18</v>
      </c>
      <c r="H25"/>
      <c r="I25"/>
      <c r="J25"/>
      <c r="K25"/>
      <c r="L25"/>
    </row>
    <row r="26" spans="1:12">
      <c r="A26" s="14" t="s">
        <v>35</v>
      </c>
      <c r="B26" s="9"/>
      <c r="C26" s="15">
        <f>C24-C25</f>
        <v>760.60999999999922</v>
      </c>
      <c r="D26" s="15">
        <f>D24-D25</f>
        <v>881.31999999999937</v>
      </c>
      <c r="E26" s="15">
        <f>E24-E25</f>
        <v>999.36</v>
      </c>
      <c r="F26" s="15">
        <f>F24-F25</f>
        <v>1084.5900000000011</v>
      </c>
      <c r="G26" s="15">
        <f>G24-G25</f>
        <v>1225.4399999999989</v>
      </c>
      <c r="H26"/>
      <c r="I26"/>
      <c r="J26"/>
      <c r="K26"/>
      <c r="L26"/>
    </row>
    <row r="28" spans="1:12">
      <c r="C28" s="8"/>
      <c r="D28" s="8"/>
      <c r="E28" s="8"/>
      <c r="F28" s="8"/>
      <c r="G28" s="8"/>
      <c r="H28"/>
      <c r="I28"/>
      <c r="J28"/>
      <c r="K28"/>
      <c r="L28"/>
    </row>
    <row r="29" spans="1:12">
      <c r="C29" s="8"/>
      <c r="D29" s="8"/>
      <c r="E29" s="8"/>
      <c r="F29" s="8"/>
      <c r="G29" s="8"/>
      <c r="H29"/>
      <c r="I29"/>
      <c r="J29"/>
      <c r="K29"/>
      <c r="L29"/>
    </row>
    <row r="33" spans="1:12">
      <c r="C33" s="8"/>
      <c r="D33" s="8"/>
      <c r="E33" s="8"/>
      <c r="F33" s="8"/>
      <c r="G33" s="8"/>
      <c r="H33"/>
      <c r="I33"/>
      <c r="J33"/>
      <c r="K33"/>
      <c r="L33"/>
    </row>
    <row r="34" spans="1:12" ht="21">
      <c r="A34" s="3"/>
      <c r="C34"/>
      <c r="D34"/>
      <c r="E34"/>
      <c r="F34"/>
      <c r="G34"/>
      <c r="H34"/>
      <c r="I34"/>
      <c r="J34"/>
      <c r="K34"/>
      <c r="L34"/>
    </row>
    <row r="35" spans="1:12">
      <c r="C35" s="5"/>
      <c r="D35" s="5"/>
      <c r="E35" s="5"/>
      <c r="F35" s="5"/>
      <c r="G35" s="5"/>
      <c r="H35" s="6"/>
      <c r="I35" s="6"/>
      <c r="J35" s="6"/>
      <c r="K35" s="6"/>
      <c r="L35" s="6"/>
    </row>
    <row r="36" spans="1:12">
      <c r="A36" s="4"/>
      <c r="C36"/>
      <c r="D36"/>
      <c r="E36"/>
      <c r="F36"/>
      <c r="G36"/>
      <c r="H36"/>
    </row>
    <row r="37" spans="1:12">
      <c r="C37" s="8"/>
      <c r="D37" s="8"/>
      <c r="E37" s="8"/>
      <c r="F37" s="8"/>
      <c r="G37" s="8"/>
      <c r="H37"/>
    </row>
    <row r="38" spans="1:12">
      <c r="E38" s="8"/>
      <c r="F38" s="8"/>
      <c r="G38" s="8"/>
      <c r="H38"/>
    </row>
    <row r="39" spans="1:12">
      <c r="A39" s="9"/>
      <c r="B39" s="12"/>
      <c r="C39" s="16"/>
      <c r="D39" s="16"/>
      <c r="E39" s="16"/>
      <c r="F39" s="16"/>
      <c r="G39" s="16"/>
      <c r="H39" s="17"/>
    </row>
    <row r="40" spans="1:12">
      <c r="H40"/>
    </row>
    <row r="41" spans="1:12">
      <c r="A41" s="18"/>
      <c r="B41" s="18"/>
      <c r="C41" s="19"/>
      <c r="D41" s="19"/>
      <c r="E41" s="19"/>
      <c r="F41" s="19"/>
      <c r="G41" s="19"/>
      <c r="H41"/>
    </row>
    <row r="42" spans="1:12">
      <c r="A42" s="9"/>
      <c r="B42" s="12"/>
      <c r="C42" s="16"/>
      <c r="D42" s="16"/>
      <c r="E42" s="16"/>
      <c r="F42" s="16"/>
      <c r="G42" s="16"/>
      <c r="H42"/>
    </row>
    <row r="43" spans="1:12">
      <c r="C43"/>
      <c r="D43"/>
      <c r="E43"/>
      <c r="F43"/>
      <c r="G43" s="8"/>
      <c r="H43"/>
    </row>
    <row r="44" spans="1:12">
      <c r="A44" s="4"/>
      <c r="C44"/>
      <c r="D44"/>
      <c r="E44"/>
      <c r="F44"/>
      <c r="G44"/>
      <c r="H44"/>
    </row>
    <row r="45" spans="1:12">
      <c r="C45" s="8"/>
      <c r="D45" s="8"/>
      <c r="E45" s="8"/>
      <c r="F45" s="8"/>
      <c r="G45" s="8"/>
      <c r="H45"/>
    </row>
    <row r="46" spans="1:12">
      <c r="C46"/>
      <c r="H46"/>
    </row>
    <row r="47" spans="1:12" ht="15.75">
      <c r="B47" s="20"/>
      <c r="C47"/>
      <c r="H47"/>
    </row>
    <row r="48" spans="1:12">
      <c r="H48"/>
    </row>
    <row r="49" spans="1:8">
      <c r="C49" s="8" t="s">
        <v>36</v>
      </c>
      <c r="D49" s="8"/>
      <c r="E49" s="8"/>
      <c r="F49" s="8"/>
      <c r="G49" s="8"/>
      <c r="H49"/>
    </row>
    <row r="50" spans="1:8">
      <c r="A50" s="9"/>
      <c r="B50" s="12"/>
      <c r="C50" s="16"/>
      <c r="D50" s="16"/>
      <c r="E50" s="16"/>
      <c r="F50" s="16"/>
      <c r="G50" s="16"/>
      <c r="H50"/>
    </row>
    <row r="51" spans="1:8">
      <c r="C51"/>
      <c r="D51"/>
      <c r="E51" s="8"/>
      <c r="F51"/>
      <c r="G51"/>
      <c r="H51"/>
    </row>
    <row r="52" spans="1:8">
      <c r="A52" s="4"/>
      <c r="C52" s="8"/>
      <c r="D52" s="8"/>
      <c r="E52" s="8"/>
      <c r="F52" s="8"/>
      <c r="G52" s="8"/>
      <c r="H52"/>
    </row>
    <row r="53" spans="1:8">
      <c r="A53" s="7"/>
      <c r="H53"/>
    </row>
    <row r="54" spans="1:8">
      <c r="H54"/>
    </row>
    <row r="55" spans="1:8">
      <c r="A55" s="9"/>
      <c r="B55" s="12"/>
      <c r="C55" s="16"/>
      <c r="D55" s="16"/>
      <c r="E55" s="16"/>
      <c r="F55" s="16"/>
      <c r="G55" s="16"/>
      <c r="H55"/>
    </row>
    <row r="56" spans="1:8">
      <c r="H56"/>
    </row>
    <row r="57" spans="1:8">
      <c r="A57" s="9"/>
      <c r="B57" s="12"/>
      <c r="C57" s="16"/>
      <c r="D57" s="16"/>
      <c r="E57" s="16"/>
      <c r="F57" s="16"/>
      <c r="G57" s="16"/>
      <c r="H57"/>
    </row>
    <row r="58" spans="1:8">
      <c r="C58"/>
      <c r="D58"/>
      <c r="E58"/>
      <c r="F58"/>
      <c r="G58"/>
      <c r="H58"/>
    </row>
    <row r="59" spans="1:8">
      <c r="H59"/>
    </row>
    <row r="60" spans="1:8">
      <c r="H60"/>
    </row>
    <row r="61" spans="1:8">
      <c r="H61"/>
    </row>
    <row r="62" spans="1:8">
      <c r="A62" s="9"/>
      <c r="B62" s="12"/>
      <c r="C62" s="13"/>
      <c r="D62" s="13"/>
      <c r="E62" s="13"/>
      <c r="F62" s="16"/>
      <c r="G62" s="13"/>
      <c r="H62"/>
    </row>
    <row r="63" spans="1:8">
      <c r="A63" s="21"/>
      <c r="B63" s="22"/>
      <c r="C63" s="23"/>
      <c r="D63" s="24"/>
      <c r="E63" s="24"/>
      <c r="F63" s="24"/>
      <c r="G63" s="25"/>
      <c r="H63"/>
    </row>
    <row r="64" spans="1:8">
      <c r="H64"/>
    </row>
    <row r="65" spans="1:8">
      <c r="A65" s="12"/>
      <c r="B65" s="12"/>
      <c r="C65" s="13"/>
      <c r="D65" s="13"/>
      <c r="E65" s="16"/>
      <c r="F65" s="16"/>
      <c r="G65" s="16"/>
      <c r="H65"/>
    </row>
    <row r="66" spans="1:8">
      <c r="C66"/>
      <c r="D66"/>
      <c r="E66"/>
      <c r="F66"/>
      <c r="G66"/>
      <c r="H66"/>
    </row>
    <row r="67" spans="1:8">
      <c r="H67"/>
    </row>
    <row r="68" spans="1:8">
      <c r="C68"/>
      <c r="D68"/>
      <c r="E68"/>
      <c r="F68"/>
      <c r="G68"/>
      <c r="H68"/>
    </row>
    <row r="69" spans="1:8">
      <c r="C69"/>
      <c r="D69"/>
      <c r="E69"/>
      <c r="F69"/>
      <c r="G69"/>
      <c r="H69"/>
    </row>
    <row r="70" spans="1:8">
      <c r="C70"/>
      <c r="D70"/>
      <c r="E70"/>
      <c r="F70"/>
      <c r="G70"/>
      <c r="H70"/>
    </row>
    <row r="71" spans="1:8">
      <c r="C71"/>
      <c r="D71"/>
      <c r="E71"/>
      <c r="F71"/>
      <c r="G71"/>
      <c r="H71"/>
    </row>
    <row r="72" spans="1:8">
      <c r="A72" s="4"/>
      <c r="C72" s="8"/>
      <c r="D72" s="8"/>
      <c r="E72" s="8"/>
      <c r="F72" s="8"/>
      <c r="G72" s="8"/>
      <c r="H72" s="26"/>
    </row>
    <row r="73" spans="1:8">
      <c r="C73"/>
      <c r="D73"/>
      <c r="E73"/>
      <c r="F73"/>
      <c r="G73"/>
      <c r="H73"/>
    </row>
    <row r="74" spans="1:8">
      <c r="C74"/>
      <c r="D74"/>
      <c r="E74"/>
      <c r="F74"/>
      <c r="H74" s="26"/>
    </row>
    <row r="75" spans="1:8">
      <c r="C75"/>
      <c r="D75"/>
      <c r="E75"/>
      <c r="F75"/>
      <c r="H75" s="26"/>
    </row>
    <row r="76" spans="1:8">
      <c r="C76"/>
      <c r="D76"/>
      <c r="E76"/>
      <c r="F76"/>
      <c r="H76" s="26"/>
    </row>
    <row r="77" spans="1:8">
      <c r="A77" s="4"/>
      <c r="C77"/>
      <c r="D77"/>
      <c r="E77"/>
      <c r="F77"/>
      <c r="G77"/>
      <c r="H77"/>
    </row>
    <row r="78" spans="1:8">
      <c r="C78"/>
      <c r="D78"/>
      <c r="E78"/>
      <c r="F78"/>
      <c r="H78" s="26"/>
    </row>
    <row r="79" spans="1:8">
      <c r="C79"/>
      <c r="D79"/>
      <c r="E79"/>
      <c r="F79"/>
      <c r="H79" s="26"/>
    </row>
    <row r="80" spans="1:8">
      <c r="C80"/>
      <c r="D80"/>
      <c r="E80"/>
      <c r="F80"/>
      <c r="H80" s="26"/>
    </row>
    <row r="81" spans="3:8">
      <c r="C81"/>
      <c r="D81"/>
      <c r="E81"/>
      <c r="F81"/>
      <c r="H81" s="26"/>
    </row>
    <row r="82" spans="3:8">
      <c r="C82"/>
      <c r="D82"/>
      <c r="E82"/>
      <c r="F82"/>
      <c r="H82" s="26"/>
    </row>
    <row r="83" spans="3:8">
      <c r="C83"/>
      <c r="D83"/>
      <c r="E83"/>
      <c r="F83"/>
      <c r="H83" s="26"/>
    </row>
    <row r="84" spans="3:8">
      <c r="C84"/>
      <c r="D84"/>
      <c r="E84"/>
      <c r="F84"/>
      <c r="H84" s="26"/>
    </row>
    <row r="85" spans="3:8">
      <c r="C85"/>
      <c r="D85"/>
      <c r="E85"/>
      <c r="F85"/>
      <c r="H85" s="26"/>
    </row>
    <row r="86" spans="3:8">
      <c r="C86"/>
      <c r="D86"/>
      <c r="E86"/>
      <c r="F86"/>
      <c r="H86" s="26"/>
    </row>
    <row r="87" spans="3:8">
      <c r="C87"/>
      <c r="D87"/>
      <c r="E87"/>
      <c r="F87"/>
      <c r="H87" s="26"/>
    </row>
    <row r="88" spans="3:8">
      <c r="C88"/>
      <c r="D88"/>
      <c r="E88"/>
      <c r="F88"/>
      <c r="H88" s="26"/>
    </row>
    <row r="89" spans="3:8">
      <c r="C89"/>
      <c r="D89"/>
      <c r="E89"/>
      <c r="F89"/>
      <c r="H89" s="26"/>
    </row>
    <row r="90" spans="3:8">
      <c r="C90"/>
      <c r="D90"/>
      <c r="E90"/>
      <c r="F90"/>
      <c r="H90" s="26"/>
    </row>
    <row r="91" spans="3:8">
      <c r="C91"/>
      <c r="D91"/>
      <c r="E91"/>
      <c r="F91"/>
      <c r="H91" s="26"/>
    </row>
    <row r="92" spans="3:8">
      <c r="C92"/>
      <c r="D92"/>
      <c r="E92"/>
      <c r="F92"/>
      <c r="H92" s="26"/>
    </row>
    <row r="93" spans="3:8">
      <c r="C93"/>
      <c r="D93"/>
      <c r="E93"/>
      <c r="F93"/>
      <c r="H93" s="26"/>
    </row>
    <row r="94" spans="3:8">
      <c r="C94"/>
      <c r="D94"/>
      <c r="E94"/>
      <c r="F94"/>
      <c r="G94"/>
      <c r="H94" s="26"/>
    </row>
    <row r="95" spans="3:8">
      <c r="C95"/>
      <c r="D95"/>
      <c r="E95"/>
      <c r="F95"/>
      <c r="H95" s="26"/>
    </row>
    <row r="96" spans="3:8">
      <c r="C96"/>
      <c r="D96"/>
      <c r="E96"/>
      <c r="F96"/>
      <c r="H96" s="26"/>
    </row>
    <row r="97" spans="1:8">
      <c r="C97"/>
      <c r="D97"/>
      <c r="E97"/>
      <c r="F97"/>
      <c r="H97" s="26"/>
    </row>
    <row r="98" spans="1:8">
      <c r="C98"/>
      <c r="D98"/>
      <c r="E98"/>
      <c r="F98"/>
      <c r="H98" s="26"/>
    </row>
    <row r="99" spans="1:8">
      <c r="C99"/>
      <c r="D99"/>
      <c r="E99"/>
      <c r="F99"/>
      <c r="H99" s="26"/>
    </row>
    <row r="100" spans="1:8">
      <c r="C100"/>
      <c r="D100"/>
      <c r="E100"/>
      <c r="F100"/>
      <c r="H100" s="26"/>
    </row>
    <row r="101" spans="1:8">
      <c r="C101"/>
      <c r="D101"/>
      <c r="E101"/>
      <c r="F101"/>
      <c r="H101" s="26"/>
    </row>
    <row r="102" spans="1:8">
      <c r="C102"/>
      <c r="D102"/>
      <c r="E102"/>
      <c r="F102"/>
      <c r="H102" s="26"/>
    </row>
    <row r="103" spans="1:8">
      <c r="C103"/>
      <c r="D103"/>
      <c r="E103"/>
      <c r="F103"/>
      <c r="H103" s="26"/>
    </row>
    <row r="104" spans="1:8">
      <c r="C104"/>
      <c r="D104"/>
      <c r="E104"/>
      <c r="F104"/>
      <c r="H104" s="26"/>
    </row>
    <row r="105" spans="1:8">
      <c r="A105" s="11"/>
      <c r="B105" s="12"/>
      <c r="C105" s="13"/>
      <c r="D105" s="13"/>
      <c r="E105" s="13"/>
      <c r="F105" s="13"/>
      <c r="G105" s="13"/>
      <c r="H105" s="26"/>
    </row>
  </sheetData>
  <conditionalFormatting sqref="H72:H105">
    <cfRule type="cellIs" dxfId="0" priority="2" operator="greaterThan">
      <formula>0.03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23" sqref="J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 Model</vt:lpstr>
      <vt:lpstr>Income Statement</vt:lpstr>
      <vt:lpstr>Cost Model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created xsi:type="dcterms:W3CDTF">2006-09-16T00:00:00Z</dcterms:created>
  <dcterms:modified xsi:type="dcterms:W3CDTF">2017-12-19T09:32:53Z</dcterms:modified>
  <dc:language>en-US</dc:language>
</cp:coreProperties>
</file>