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structions" sheetId="1" r:id="rId1"/>
    <sheet name="Result Data" sheetId="2" r:id="rId2"/>
    <sheet name="Subjects Data" sheetId="3" r:id="rId3"/>
    <sheet name="If" sheetId="4" r:id="rId4"/>
    <sheet name="Adv Filter" sheetId="5" r:id="rId5"/>
    <sheet name="Financial Formula" sheetId="6" r:id="rId6"/>
    <sheet name="Pivot Table" sheetId="7" r:id="rId7"/>
    <sheet name="VLookup" sheetId="8" r:id="rId8"/>
    <sheet name="HLookup" sheetId="9" r:id="rId9"/>
    <sheet name="Lookup" sheetId="10" r:id="rId10"/>
    <sheet name="Mean Median" sheetId="11" r:id="rId11"/>
    <sheet name="Anova" sheetId="12" r:id="rId12"/>
  </sheets>
  <definedNames/>
  <calcPr fullCalcOnLoad="1"/>
</workbook>
</file>

<file path=xl/sharedStrings.xml><?xml version="1.0" encoding="utf-8"?>
<sst xmlns="http://schemas.openxmlformats.org/spreadsheetml/2006/main" count="213" uniqueCount="147">
  <si>
    <t>Instructions: -</t>
  </si>
  <si>
    <t>There are total 11 questions in 11 sheets.</t>
  </si>
  <si>
    <t>Out of 11, solve any 8 questions.</t>
  </si>
  <si>
    <t>Each question carries 5 Marks.</t>
  </si>
  <si>
    <t>So, 8 questions * 5 Marks each = 40 Marks Practical.</t>
  </si>
  <si>
    <t>First Question is Case Study of 20 Marks</t>
  </si>
  <si>
    <t>The Answers of First Question which is Case Study, which should be written on the Answerbook provided to you with pen.</t>
  </si>
  <si>
    <t>Section: - I Case study of 20 Marks</t>
  </si>
  <si>
    <t>Section: - II Any 8 Practical Questions of Total 40 Marks</t>
  </si>
  <si>
    <t>Section I + II = 60 Marks.</t>
  </si>
  <si>
    <t xml:space="preserve">Result Data </t>
  </si>
  <si>
    <t>Sr. No.</t>
  </si>
  <si>
    <t>Region</t>
  </si>
  <si>
    <t>Total Students Enrolled for the Exam</t>
  </si>
  <si>
    <t>Appeared Students</t>
  </si>
  <si>
    <t>Absent Students</t>
  </si>
  <si>
    <t>Pass Students</t>
  </si>
  <si>
    <t>Passing Percentage</t>
  </si>
  <si>
    <t>Failed Students</t>
  </si>
  <si>
    <t>Failure Percentage</t>
  </si>
  <si>
    <t>Harbour</t>
  </si>
  <si>
    <t>Western</t>
  </si>
  <si>
    <t>Central</t>
  </si>
  <si>
    <t xml:space="preserve">Questions: - </t>
  </si>
  <si>
    <t>1. Calculate &amp; show the number of Absent Students in E column</t>
  </si>
  <si>
    <t>2. Calculate &amp; show the Passing Percentage in G column</t>
  </si>
  <si>
    <t>3. Calculate &amp; show the Failed Students in H column</t>
  </si>
  <si>
    <t>4. Calculate &amp; show the Failure Percentage in I column</t>
  </si>
  <si>
    <t>Total Marks = 5</t>
  </si>
  <si>
    <t>Marksheet</t>
  </si>
  <si>
    <t>NAME</t>
  </si>
  <si>
    <t>Maths</t>
  </si>
  <si>
    <t>Sci</t>
  </si>
  <si>
    <t>Eng</t>
  </si>
  <si>
    <t>Soc. Sci</t>
  </si>
  <si>
    <t>Marathi</t>
  </si>
  <si>
    <t>Hindi</t>
  </si>
  <si>
    <t>TOTAL</t>
  </si>
  <si>
    <t>AVERAGE</t>
  </si>
  <si>
    <t>MAX</t>
  </si>
  <si>
    <t>MIN</t>
  </si>
  <si>
    <t>Pass/ Fail</t>
  </si>
  <si>
    <t>Amar</t>
  </si>
  <si>
    <t>Akbar</t>
  </si>
  <si>
    <t>Anthony</t>
  </si>
  <si>
    <t>Sandeep</t>
  </si>
  <si>
    <t>1. Calculate the TOTAL Marks of each student in I column.</t>
  </si>
  <si>
    <t>2. Calculate the Average Marks of each student in J column.</t>
  </si>
  <si>
    <t>3. Calculate the Maximum Marks scored of each student.</t>
  </si>
  <si>
    <t>4. Calculate the Minimum Marks scored of each student.</t>
  </si>
  <si>
    <t xml:space="preserve">5. Show the remark whether the student is "Pass" or "Fail" </t>
  </si>
  <si>
    <t>Salary Details of Employees</t>
  </si>
  <si>
    <t>Name of Employee</t>
  </si>
  <si>
    <t>Dept</t>
  </si>
  <si>
    <t>Desg</t>
  </si>
  <si>
    <t>Basic Salary</t>
  </si>
  <si>
    <t>HRA</t>
  </si>
  <si>
    <t>TA</t>
  </si>
  <si>
    <t>Gross Salary</t>
  </si>
  <si>
    <t>Professional Tax</t>
  </si>
  <si>
    <t>Net Salary</t>
  </si>
  <si>
    <t>Dhoni</t>
  </si>
  <si>
    <t>Sales</t>
  </si>
  <si>
    <t>Executive</t>
  </si>
  <si>
    <t>Virat</t>
  </si>
  <si>
    <t>Finance</t>
  </si>
  <si>
    <t>Accountant</t>
  </si>
  <si>
    <t>Sachin</t>
  </si>
  <si>
    <t>HR</t>
  </si>
  <si>
    <t>Manager</t>
  </si>
  <si>
    <t>Rahul</t>
  </si>
  <si>
    <t>HRA = House Rent Allowance</t>
  </si>
  <si>
    <t>DA = Dearness Allowance</t>
  </si>
  <si>
    <t>TA = Travelling Allowance</t>
  </si>
  <si>
    <t>Conditions: -</t>
  </si>
  <si>
    <t>If Basic Salary &gt;=25000, then HRA will be 20% of Basic Salary otherwise 10%.</t>
  </si>
  <si>
    <t>If Basic Salary &gt;=25000, then TA will be 1000 of Basic Salary otherwise 500.</t>
  </si>
  <si>
    <t>Calculate Gross Salary.</t>
  </si>
  <si>
    <t>Professional Tax = 2% of Basic.</t>
  </si>
  <si>
    <t>Calculate Net Salary.</t>
  </si>
  <si>
    <t>Name</t>
  </si>
  <si>
    <t>Annual
Salary</t>
  </si>
  <si>
    <t>Monthly
Salary</t>
  </si>
  <si>
    <t>Location</t>
  </si>
  <si>
    <t>Steven H. Katz</t>
  </si>
  <si>
    <t>Los Angeles</t>
  </si>
  <si>
    <t>Stephen C. Carter</t>
  </si>
  <si>
    <t>Robert H. Miller</t>
  </si>
  <si>
    <t>Portland</t>
  </si>
  <si>
    <t>Rick Fogerty</t>
  </si>
  <si>
    <t>Richard E. Card</t>
  </si>
  <si>
    <t>Seattle</t>
  </si>
  <si>
    <t>Phillip A. Todd</t>
  </si>
  <si>
    <t>Michael Hayden</t>
  </si>
  <si>
    <t>Kurt Kamichoff</t>
  </si>
  <si>
    <t>John T. Foster</t>
  </si>
  <si>
    <t>Joe Morrison</t>
  </si>
  <si>
    <t>Jeffrey P. Jones</t>
  </si>
  <si>
    <t>James Millen</t>
  </si>
  <si>
    <t>Ivan Silberstein</t>
  </si>
  <si>
    <t>Douglas Williams</t>
  </si>
  <si>
    <t>Clark Bickerson</t>
  </si>
  <si>
    <t>Chris Poundsworth</t>
  </si>
  <si>
    <t>Charles S. Billings</t>
  </si>
  <si>
    <t>&gt;6500</t>
  </si>
  <si>
    <t>Anthony Taylor</t>
  </si>
  <si>
    <t>Tom Brown</t>
  </si>
  <si>
    <t>Using Adv. Filter, show only those records whose monthly salary is greater than 6500 and location is Seattle</t>
  </si>
  <si>
    <t>Thomas E. Abbott</t>
  </si>
  <si>
    <t>To get 10,00,000/- after 5 years @9% P.A., how much investment like F.D. (Fixed Deposit), I should make now? It means what is P.V. ?</t>
  </si>
  <si>
    <t>FV</t>
  </si>
  <si>
    <t>RATE</t>
  </si>
  <si>
    <t>PERIOD</t>
  </si>
  <si>
    <t>Find out &amp; show how much income &amp; expense in March for all the 3 years i.e. the Summary Report using Pivot Table</t>
  </si>
  <si>
    <t>Month</t>
  </si>
  <si>
    <t>Year</t>
  </si>
  <si>
    <t>Income</t>
  </si>
  <si>
    <t>Expenses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</si>
  <si>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</si>
  <si>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</si>
  <si>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</si>
  <si>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</si>
  <si>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</si>
  <si>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</si>
  <si>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</si>
  <si>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</si>
  <si>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</si>
  <si>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</si>
  <si>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</si>
  <si>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</si>
  <si>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If income = 2,50,000, then what will be the tax rate?</t>
  </si>
  <si>
    <t>Use Vlookup</t>
  </si>
  <si>
    <t>Income is Greater Than or Equal To…</t>
  </si>
  <si>
    <t>But Less Than or Equal To…</t>
  </si>
  <si>
    <t>Tax Rate</t>
  </si>
  <si>
    <t>But Less Than…</t>
  </si>
  <si>
    <t>If income = 1,20,000, then what will be the tax rate?</t>
  </si>
  <si>
    <t>Use Hlookup</t>
  </si>
  <si>
    <t>If income = 55000, then what will be the tax rate?</t>
  </si>
  <si>
    <t>Use Lookup</t>
  </si>
  <si>
    <t>Data</t>
  </si>
  <si>
    <t>FIND THE MEDIAN OF FIRST 4 NUMBERS</t>
  </si>
  <si>
    <t>FIND THE MOST FREQUENTLY OCCURING NUMBER FROM THE LIST</t>
  </si>
  <si>
    <t>Product 'A'</t>
  </si>
  <si>
    <t>Product 'B'</t>
  </si>
  <si>
    <t>Product 'C'</t>
  </si>
  <si>
    <t>Apply Single Factor ANOVA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</si>
</sst>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 * #,##0.00_ ;_ * \-#,##0.00_ ;_ * \-??_ ;_ @_ "/>
    <numFmt numFmtId="166" formatCode="0.00"/>
    <numFmt numFmtId="167" formatCode="_(* #,##0_);_(* \(#,##0\);_(* \-??_);_(@_)"/>
    <numFmt numFmtId="168" formatCode="0%"/>
    <numFmt numFmtId="169" formatCode="#,##0"/>
    <numFmt numFmtId="170" formatCode="\$#,##0"/>
    <numFmt numFmtId="171" formatCode="0.00%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1"/>
      <color indexed="8"/>
      <name val="Calibri"/>
      <family val="2"/>
    </font>
    <font>
      <b/>
      <u val="double"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Protection="0">
      <alignment/>
    </xf>
    <xf numFmtId="164" fontId="1" fillId="0" borderId="0">
      <alignment/>
      <protection/>
    </xf>
  </cellStyleXfs>
  <cellXfs count="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4" fillId="0" borderId="2" xfId="0" applyFont="1" applyBorder="1" applyAlignment="1">
      <alignment wrapText="1"/>
    </xf>
    <xf numFmtId="164" fontId="4" fillId="2" borderId="2" xfId="0" applyFont="1" applyFill="1" applyBorder="1" applyAlignment="1">
      <alignment wrapText="1"/>
    </xf>
    <xf numFmtId="164" fontId="4" fillId="0" borderId="0" xfId="0" applyFont="1" applyAlignment="1">
      <alignment wrapText="1"/>
    </xf>
    <xf numFmtId="164" fontId="0" fillId="0" borderId="2" xfId="0" applyBorder="1" applyAlignment="1">
      <alignment/>
    </xf>
    <xf numFmtId="164" fontId="0" fillId="2" borderId="2" xfId="0" applyFill="1" applyBorder="1" applyAlignment="1">
      <alignment/>
    </xf>
    <xf numFmtId="166" fontId="0" fillId="2" borderId="2" xfId="0" applyNumberFormat="1" applyFill="1" applyBorder="1" applyAlignment="1">
      <alignment/>
    </xf>
    <xf numFmtId="166" fontId="0" fillId="2" borderId="2" xfId="0" applyNumberFormat="1" applyFill="1" applyBorder="1" applyAlignment="1">
      <alignment horizontal="left" indent="7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2" borderId="2" xfId="0" applyFont="1" applyFill="1" applyBorder="1" applyAlignment="1">
      <alignment/>
    </xf>
    <xf numFmtId="164" fontId="0" fillId="0" borderId="3" xfId="0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8" fillId="3" borderId="2" xfId="21" applyFont="1" applyFill="1" applyBorder="1" applyAlignment="1">
      <alignment horizontal="center"/>
      <protection/>
    </xf>
    <xf numFmtId="164" fontId="8" fillId="3" borderId="2" xfId="21" applyFont="1" applyFill="1" applyBorder="1" applyAlignment="1">
      <alignment horizontal="center" wrapText="1"/>
      <protection/>
    </xf>
    <xf numFmtId="164" fontId="1" fillId="0" borderId="2" xfId="21" applyFont="1" applyFill="1" applyBorder="1">
      <alignment/>
      <protection/>
    </xf>
    <xf numFmtId="167" fontId="1" fillId="0" borderId="2" xfId="20" applyNumberFormat="1" applyFont="1" applyFill="1" applyBorder="1" applyAlignment="1" applyProtection="1">
      <alignment wrapText="1"/>
      <protection/>
    </xf>
    <xf numFmtId="164" fontId="8" fillId="0" borderId="0" xfId="21" applyFont="1" applyFill="1" applyBorder="1" applyAlignment="1">
      <alignment horizontal="center"/>
      <protection/>
    </xf>
    <xf numFmtId="164" fontId="8" fillId="0" borderId="0" xfId="21" applyFont="1" applyFill="1" applyBorder="1" applyAlignment="1">
      <alignment horizontal="center" wrapText="1"/>
      <protection/>
    </xf>
    <xf numFmtId="164" fontId="1" fillId="0" borderId="0" xfId="21" applyFill="1" applyBorder="1">
      <alignment/>
      <protection/>
    </xf>
    <xf numFmtId="167" fontId="1" fillId="0" borderId="0" xfId="20" applyNumberFormat="1" applyFont="1" applyFill="1" applyBorder="1" applyAlignment="1" applyProtection="1">
      <alignment wrapText="1"/>
      <protection/>
    </xf>
    <xf numFmtId="164" fontId="9" fillId="0" borderId="0" xfId="0" applyFont="1" applyAlignment="1">
      <alignment/>
    </xf>
    <xf numFmtId="164" fontId="1" fillId="0" borderId="0" xfId="0" applyFont="1" applyAlignment="1">
      <alignment/>
    </xf>
    <xf numFmtId="165" fontId="0" fillId="0" borderId="0" xfId="15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7" fontId="0" fillId="0" borderId="0" xfId="15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4" fontId="12" fillId="4" borderId="2" xfId="0" applyFont="1" applyFill="1" applyBorder="1" applyAlignment="1">
      <alignment horizontal="center" vertical="center" wrapText="1"/>
    </xf>
    <xf numFmtId="170" fontId="13" fillId="4" borderId="4" xfId="0" applyNumberFormat="1" applyFont="1" applyFill="1" applyBorder="1" applyAlignment="1">
      <alignment horizontal="right" vertical="top" wrapText="1"/>
    </xf>
    <xf numFmtId="171" fontId="13" fillId="4" borderId="4" xfId="0" applyNumberFormat="1" applyFont="1" applyFill="1" applyBorder="1" applyAlignment="1">
      <alignment horizontal="center" vertical="top" wrapText="1"/>
    </xf>
    <xf numFmtId="170" fontId="13" fillId="4" borderId="2" xfId="0" applyNumberFormat="1" applyFont="1" applyFill="1" applyBorder="1" applyAlignment="1">
      <alignment horizontal="right" vertical="top" wrapText="1"/>
    </xf>
    <xf numFmtId="171" fontId="13" fillId="4" borderId="2" xfId="0" applyNumberFormat="1" applyFont="1" applyFill="1" applyBorder="1" applyAlignment="1">
      <alignment horizontal="center" vertical="top" wrapText="1"/>
    </xf>
    <xf numFmtId="164" fontId="12" fillId="4" borderId="2" xfId="0" applyFont="1" applyFill="1" applyBorder="1" applyAlignment="1">
      <alignment horizontal="center" vertical="top" wrapText="1"/>
    </xf>
    <xf numFmtId="170" fontId="13" fillId="4" borderId="5" xfId="0" applyNumberFormat="1" applyFont="1" applyFill="1" applyBorder="1" applyAlignment="1">
      <alignment horizontal="right" vertical="center" wrapText="1"/>
    </xf>
    <xf numFmtId="170" fontId="13" fillId="4" borderId="2" xfId="0" applyNumberFormat="1" applyFont="1" applyFill="1" applyBorder="1" applyAlignment="1">
      <alignment horizontal="right" vertical="center" wrapText="1"/>
    </xf>
    <xf numFmtId="170" fontId="13" fillId="4" borderId="5" xfId="0" applyNumberFormat="1" applyFont="1" applyFill="1" applyBorder="1" applyAlignment="1">
      <alignment horizontal="right" vertical="top" wrapText="1"/>
    </xf>
    <xf numFmtId="164" fontId="12" fillId="4" borderId="4" xfId="0" applyFont="1" applyFill="1" applyBorder="1" applyAlignment="1">
      <alignment horizontal="center" vertical="top" wrapText="1"/>
    </xf>
    <xf numFmtId="164" fontId="8" fillId="5" borderId="0" xfId="0" applyFont="1" applyFill="1" applyAlignment="1">
      <alignment horizontal="center" vertical="center" wrapText="1"/>
    </xf>
    <xf numFmtId="164" fontId="0" fillId="0" borderId="0" xfId="0" applyAlignment="1">
      <alignment vertical="top" wrapText="1"/>
    </xf>
    <xf numFmtId="164" fontId="0" fillId="6" borderId="0" xfId="0" applyFill="1" applyAlignment="1">
      <alignment/>
    </xf>
    <xf numFmtId="164" fontId="4" fillId="0" borderId="2" xfId="0" applyFont="1" applyBorder="1" applyAlignment="1">
      <alignment horizontal="center"/>
    </xf>
    <xf numFmtId="164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="110" zoomScaleNormal="110" workbookViewId="0" topLeftCell="A1">
      <selection activeCell="A10" sqref="A10"/>
    </sheetView>
  </sheetViews>
  <sheetFormatPr defaultColWidth="9.140625" defaultRowHeight="15"/>
  <cols>
    <col min="1" max="16384" width="8.7109375" style="0" customWidth="1"/>
  </cols>
  <sheetData>
    <row r="1" ht="15">
      <c r="A1" s="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.75">
      <c r="A10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2" sqref="C12"/>
    </sheetView>
  </sheetViews>
  <sheetFormatPr defaultColWidth="9.140625" defaultRowHeight="15"/>
  <cols>
    <col min="1" max="1" width="13.00390625" style="0" customWidth="1"/>
    <col min="2" max="16384" width="8.7109375" style="0" customWidth="1"/>
  </cols>
  <sheetData>
    <row r="1" spans="1:3" ht="45">
      <c r="A1" s="37" t="s">
        <v>132</v>
      </c>
      <c r="B1" s="37" t="s">
        <v>135</v>
      </c>
      <c r="C1" s="37" t="s">
        <v>134</v>
      </c>
    </row>
    <row r="2" spans="1:3" ht="15">
      <c r="A2" s="38">
        <v>0</v>
      </c>
      <c r="B2" s="38">
        <v>2650</v>
      </c>
      <c r="C2" s="39">
        <v>0.15</v>
      </c>
    </row>
    <row r="3" spans="1:3" ht="15">
      <c r="A3" s="40">
        <f aca="true" t="shared" si="0" ref="A3:A7">B2+1</f>
        <v>2651</v>
      </c>
      <c r="B3" s="40">
        <v>27300</v>
      </c>
      <c r="C3" s="41">
        <v>0.2800000000000001</v>
      </c>
    </row>
    <row r="4" spans="1:3" ht="15">
      <c r="A4" s="40">
        <f t="shared" si="0"/>
        <v>27301</v>
      </c>
      <c r="B4" s="40">
        <v>58500</v>
      </c>
      <c r="C4" s="41">
        <v>0.31</v>
      </c>
    </row>
    <row r="5" spans="1:3" ht="15">
      <c r="A5" s="40">
        <f t="shared" si="0"/>
        <v>58501</v>
      </c>
      <c r="B5" s="40">
        <v>131800</v>
      </c>
      <c r="C5" s="41">
        <v>0.36</v>
      </c>
    </row>
    <row r="6" spans="1:3" ht="15">
      <c r="A6" s="40">
        <f t="shared" si="0"/>
        <v>131801</v>
      </c>
      <c r="B6" s="40">
        <v>284700</v>
      </c>
      <c r="C6" s="41">
        <v>0.396</v>
      </c>
    </row>
    <row r="7" spans="1:3" ht="15">
      <c r="A7" s="40">
        <f t="shared" si="0"/>
        <v>284701</v>
      </c>
      <c r="B7" s="40"/>
      <c r="C7" s="41">
        <v>0.4525</v>
      </c>
    </row>
    <row r="10" ht="15">
      <c r="A10" s="28" t="s">
        <v>138</v>
      </c>
    </row>
    <row r="11" ht="15">
      <c r="A11" s="28" t="s">
        <v>139</v>
      </c>
    </row>
    <row r="12" ht="15">
      <c r="C12" s="10" t="s">
        <v>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16" sqref="D16"/>
    </sheetView>
  </sheetViews>
  <sheetFormatPr defaultColWidth="9.140625" defaultRowHeight="15"/>
  <cols>
    <col min="1" max="16384" width="8.7109375" style="0" customWidth="1"/>
  </cols>
  <sheetData>
    <row r="1" ht="15">
      <c r="A1" s="47" t="s">
        <v>140</v>
      </c>
    </row>
    <row r="2" spans="1:7" ht="15">
      <c r="A2" s="48">
        <v>1</v>
      </c>
      <c r="C2" s="28" t="s">
        <v>141</v>
      </c>
      <c r="G2" s="49"/>
    </row>
    <row r="3" ht="15">
      <c r="A3" s="48">
        <v>2</v>
      </c>
    </row>
    <row r="4" ht="15">
      <c r="A4" s="48">
        <v>3</v>
      </c>
    </row>
    <row r="5" ht="15">
      <c r="A5" s="48">
        <v>4</v>
      </c>
    </row>
    <row r="6" ht="15">
      <c r="A6" s="48">
        <v>5</v>
      </c>
    </row>
    <row r="7" ht="15">
      <c r="A7" s="48">
        <v>6</v>
      </c>
    </row>
    <row r="10" ht="15">
      <c r="A10" s="47" t="s">
        <v>140</v>
      </c>
    </row>
    <row r="11" spans="1:3" ht="15">
      <c r="A11" s="48">
        <v>5.6</v>
      </c>
      <c r="C11" s="28" t="s">
        <v>142</v>
      </c>
    </row>
    <row r="12" ht="15">
      <c r="A12" s="48">
        <v>4</v>
      </c>
    </row>
    <row r="13" spans="1:7" ht="15">
      <c r="A13" s="48">
        <v>4</v>
      </c>
      <c r="G13" s="49"/>
    </row>
    <row r="14" ht="15">
      <c r="A14" s="48">
        <v>3</v>
      </c>
    </row>
    <row r="15" ht="15">
      <c r="A15" s="48">
        <v>2</v>
      </c>
    </row>
    <row r="16" spans="1:4" ht="15">
      <c r="A16" s="48">
        <v>4</v>
      </c>
      <c r="D16" s="10" t="s">
        <v>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F8" sqref="F8"/>
    </sheetView>
  </sheetViews>
  <sheetFormatPr defaultColWidth="9.140625" defaultRowHeight="15"/>
  <cols>
    <col min="1" max="1" width="8.7109375" style="0" customWidth="1"/>
    <col min="2" max="2" width="10.421875" style="0" customWidth="1"/>
    <col min="3" max="4" width="10.28125" style="0" customWidth="1"/>
    <col min="5" max="6" width="8.7109375" style="0" customWidth="1"/>
    <col min="7" max="7" width="9.8515625" style="0" customWidth="1"/>
    <col min="8" max="16384" width="8.7109375" style="0" customWidth="1"/>
  </cols>
  <sheetData>
    <row r="1" spans="1:4" ht="15">
      <c r="A1" s="50" t="s">
        <v>115</v>
      </c>
      <c r="B1" s="50" t="s">
        <v>143</v>
      </c>
      <c r="C1" s="50" t="s">
        <v>144</v>
      </c>
      <c r="D1" s="50" t="s">
        <v>145</v>
      </c>
    </row>
    <row r="2" spans="1:4" ht="15">
      <c r="A2" s="50">
        <v>2003</v>
      </c>
      <c r="B2" s="50">
        <v>10</v>
      </c>
      <c r="C2" s="50">
        <v>12</v>
      </c>
      <c r="D2" s="50">
        <v>7</v>
      </c>
    </row>
    <row r="3" spans="1:4" ht="15">
      <c r="A3" s="50">
        <v>2004</v>
      </c>
      <c r="B3" s="50">
        <v>11</v>
      </c>
      <c r="C3" s="50">
        <v>13</v>
      </c>
      <c r="D3" s="50">
        <v>9</v>
      </c>
    </row>
    <row r="4" spans="1:4" ht="15">
      <c r="A4" s="50">
        <v>2005</v>
      </c>
      <c r="B4" s="50">
        <v>12</v>
      </c>
      <c r="C4" s="50">
        <v>15</v>
      </c>
      <c r="D4" s="50">
        <v>8</v>
      </c>
    </row>
    <row r="6" ht="15.75">
      <c r="A6" s="51" t="s">
        <v>146</v>
      </c>
    </row>
    <row r="8" ht="15">
      <c r="A8" s="10" t="s">
        <v>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="110" zoomScaleNormal="110" workbookViewId="0" topLeftCell="A1">
      <selection activeCell="G9" sqref="G9"/>
    </sheetView>
  </sheetViews>
  <sheetFormatPr defaultColWidth="9.140625" defaultRowHeight="15"/>
  <cols>
    <col min="1" max="1" width="8.7109375" style="0" customWidth="1"/>
    <col min="2" max="2" width="14.00390625" style="0" customWidth="1"/>
    <col min="3" max="3" width="15.7109375" style="0" customWidth="1"/>
    <col min="4" max="4" width="18.28125" style="0" customWidth="1"/>
    <col min="5" max="5" width="15.7109375" style="0" customWidth="1"/>
    <col min="6" max="6" width="10.8515625" style="0" customWidth="1"/>
    <col min="7" max="7" width="18.28125" style="0" customWidth="1"/>
    <col min="8" max="8" width="14.8515625" style="0" customWidth="1"/>
    <col min="9" max="9" width="17.8515625" style="0" customWidth="1"/>
    <col min="10" max="16384" width="8.7109375" style="0" customWidth="1"/>
  </cols>
  <sheetData>
    <row r="1" spans="4:5" ht="21">
      <c r="D1" s="2" t="s">
        <v>10</v>
      </c>
      <c r="E1" s="2"/>
    </row>
    <row r="2" spans="1:9" s="5" customFormat="1" ht="45">
      <c r="A2" s="3" t="s">
        <v>11</v>
      </c>
      <c r="B2" s="3" t="s">
        <v>12</v>
      </c>
      <c r="C2" s="3" t="s">
        <v>13</v>
      </c>
      <c r="D2" s="3" t="s">
        <v>14</v>
      </c>
      <c r="E2" s="4" t="s">
        <v>15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">
      <c r="A3" s="6">
        <v>1</v>
      </c>
      <c r="B3" s="6" t="s">
        <v>20</v>
      </c>
      <c r="C3" s="6">
        <v>50</v>
      </c>
      <c r="D3" s="6">
        <v>48</v>
      </c>
      <c r="E3" s="7"/>
      <c r="F3" s="6">
        <v>40</v>
      </c>
      <c r="G3" s="8"/>
      <c r="H3" s="7"/>
      <c r="I3" s="9"/>
    </row>
    <row r="4" spans="1:9" ht="15">
      <c r="A4" s="6">
        <v>2</v>
      </c>
      <c r="B4" s="6" t="s">
        <v>21</v>
      </c>
      <c r="C4" s="6">
        <v>75</v>
      </c>
      <c r="D4" s="6">
        <v>68</v>
      </c>
      <c r="E4" s="7"/>
      <c r="F4" s="6">
        <v>60</v>
      </c>
      <c r="G4" s="8"/>
      <c r="H4" s="7"/>
      <c r="I4" s="9"/>
    </row>
    <row r="5" spans="1:9" ht="15">
      <c r="A5" s="6">
        <v>3</v>
      </c>
      <c r="B5" s="6" t="s">
        <v>22</v>
      </c>
      <c r="C5" s="6">
        <v>80</v>
      </c>
      <c r="D5" s="6">
        <v>76</v>
      </c>
      <c r="E5" s="7"/>
      <c r="F5" s="6">
        <v>70</v>
      </c>
      <c r="G5" s="8"/>
      <c r="H5" s="7"/>
      <c r="I5" s="9"/>
    </row>
    <row r="8" ht="15">
      <c r="B8" s="1" t="s">
        <v>23</v>
      </c>
    </row>
    <row r="9" ht="15">
      <c r="B9" t="s">
        <v>24</v>
      </c>
    </row>
    <row r="10" ht="15">
      <c r="B10" t="s">
        <v>25</v>
      </c>
    </row>
    <row r="11" ht="15">
      <c r="B11" t="s">
        <v>26</v>
      </c>
    </row>
    <row r="12" ht="15">
      <c r="B12" t="s">
        <v>27</v>
      </c>
    </row>
    <row r="14" ht="15">
      <c r="B14" s="10" t="s">
        <v>28</v>
      </c>
    </row>
  </sheetData>
  <sheetProtection selectLockedCells="1" selectUnlockedCells="1"/>
  <mergeCells count="1">
    <mergeCell ref="D1:E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B16" sqref="B16"/>
    </sheetView>
  </sheetViews>
  <sheetFormatPr defaultColWidth="9.140625" defaultRowHeight="15"/>
  <cols>
    <col min="1" max="16384" width="8.7109375" style="0" customWidth="1"/>
  </cols>
  <sheetData>
    <row r="1" spans="4:8" ht="18.75">
      <c r="D1" s="11" t="s">
        <v>29</v>
      </c>
      <c r="E1" s="11"/>
      <c r="F1" s="11"/>
      <c r="G1" s="11"/>
      <c r="H1" s="11"/>
    </row>
    <row r="2" spans="1:13" s="10" customFormat="1" ht="15">
      <c r="A2" s="12" t="s">
        <v>11</v>
      </c>
      <c r="B2" s="12" t="s">
        <v>30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3" t="s">
        <v>41</v>
      </c>
    </row>
    <row r="3" spans="1:13" ht="15">
      <c r="A3" s="6">
        <v>1</v>
      </c>
      <c r="B3" s="6" t="s">
        <v>42</v>
      </c>
      <c r="C3" s="6">
        <v>87</v>
      </c>
      <c r="D3" s="6">
        <v>80</v>
      </c>
      <c r="E3" s="6">
        <v>70</v>
      </c>
      <c r="F3" s="6">
        <v>60</v>
      </c>
      <c r="G3" s="6">
        <v>49</v>
      </c>
      <c r="H3" s="6">
        <v>51</v>
      </c>
      <c r="I3" s="7"/>
      <c r="J3" s="7"/>
      <c r="K3" s="7"/>
      <c r="L3" s="7"/>
      <c r="M3" s="7"/>
    </row>
    <row r="4" spans="1:13" ht="15">
      <c r="A4" s="6">
        <v>2</v>
      </c>
      <c r="B4" s="6" t="s">
        <v>43</v>
      </c>
      <c r="C4" s="6">
        <v>90</v>
      </c>
      <c r="D4" s="6">
        <v>55</v>
      </c>
      <c r="E4" s="6">
        <v>87</v>
      </c>
      <c r="F4" s="6">
        <v>96</v>
      </c>
      <c r="G4" s="6">
        <v>81</v>
      </c>
      <c r="H4" s="6">
        <v>98</v>
      </c>
      <c r="I4" s="7"/>
      <c r="J4" s="7"/>
      <c r="K4" s="7"/>
      <c r="L4" s="7"/>
      <c r="M4" s="7"/>
    </row>
    <row r="5" spans="1:13" ht="15">
      <c r="A5" s="6">
        <v>3</v>
      </c>
      <c r="B5" s="6" t="s">
        <v>44</v>
      </c>
      <c r="C5" s="6">
        <v>96</v>
      </c>
      <c r="D5" s="6">
        <v>98</v>
      </c>
      <c r="E5" s="6">
        <v>85</v>
      </c>
      <c r="F5" s="6">
        <v>98</v>
      </c>
      <c r="G5" s="6">
        <v>50</v>
      </c>
      <c r="H5" s="6">
        <v>76</v>
      </c>
      <c r="I5" s="7"/>
      <c r="J5" s="7"/>
      <c r="K5" s="7"/>
      <c r="L5" s="7"/>
      <c r="M5" s="7"/>
    </row>
    <row r="6" spans="1:13" ht="15">
      <c r="A6" s="14">
        <v>4</v>
      </c>
      <c r="B6" s="14" t="s">
        <v>45</v>
      </c>
      <c r="C6" s="14">
        <v>88</v>
      </c>
      <c r="D6" s="15">
        <v>85</v>
      </c>
      <c r="E6" s="15">
        <v>86</v>
      </c>
      <c r="F6" s="15">
        <v>90</v>
      </c>
      <c r="G6" s="15">
        <v>77</v>
      </c>
      <c r="H6" s="15">
        <v>76</v>
      </c>
      <c r="I6" s="7"/>
      <c r="J6" s="7"/>
      <c r="K6" s="7"/>
      <c r="L6" s="7"/>
      <c r="M6" s="7"/>
    </row>
    <row r="9" ht="15">
      <c r="B9" s="1" t="s">
        <v>23</v>
      </c>
    </row>
    <row r="10" ht="15">
      <c r="B10" t="s">
        <v>46</v>
      </c>
    </row>
    <row r="11" ht="15">
      <c r="B11" t="s">
        <v>47</v>
      </c>
    </row>
    <row r="12" ht="15">
      <c r="B12" t="s">
        <v>48</v>
      </c>
    </row>
    <row r="13" ht="15">
      <c r="B13" t="s">
        <v>49</v>
      </c>
    </row>
    <row r="14" ht="15">
      <c r="B14" t="s">
        <v>50</v>
      </c>
    </row>
    <row r="16" ht="15">
      <c r="B16" s="10" t="s">
        <v>28</v>
      </c>
    </row>
  </sheetData>
  <sheetProtection selectLockedCells="1" selectUnlockedCells="1"/>
  <mergeCells count="1">
    <mergeCell ref="D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B18" sqref="B18"/>
    </sheetView>
  </sheetViews>
  <sheetFormatPr defaultColWidth="9.140625" defaultRowHeight="15"/>
  <cols>
    <col min="1" max="1" width="9.140625" style="16" customWidth="1"/>
    <col min="2" max="2" width="18.140625" style="16" customWidth="1"/>
    <col min="3" max="3" width="9.140625" style="16" customWidth="1"/>
    <col min="4" max="4" width="11.00390625" style="16" customWidth="1"/>
    <col min="5" max="5" width="11.140625" style="16" customWidth="1"/>
    <col min="6" max="7" width="9.140625" style="16" customWidth="1"/>
    <col min="8" max="8" width="11.7109375" style="16" customWidth="1"/>
    <col min="9" max="9" width="15.57421875" style="16" customWidth="1"/>
    <col min="10" max="10" width="10.00390625" style="16" customWidth="1"/>
    <col min="11" max="16384" width="9.140625" style="16" customWidth="1"/>
  </cols>
  <sheetData>
    <row r="1" spans="1:10" ht="18.75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>
      <c r="A2" s="12" t="s">
        <v>11</v>
      </c>
      <c r="B2" s="12" t="s">
        <v>52</v>
      </c>
      <c r="C2" s="12" t="s">
        <v>53</v>
      </c>
      <c r="D2" s="12" t="s">
        <v>54</v>
      </c>
      <c r="E2" s="12" t="s">
        <v>55</v>
      </c>
      <c r="F2" s="12" t="s">
        <v>56</v>
      </c>
      <c r="G2" s="12" t="s">
        <v>57</v>
      </c>
      <c r="H2" s="12" t="s">
        <v>58</v>
      </c>
      <c r="I2" s="12" t="s">
        <v>59</v>
      </c>
      <c r="J2" s="12" t="s">
        <v>60</v>
      </c>
    </row>
    <row r="3" spans="1:10" ht="15">
      <c r="A3" s="6">
        <v>1</v>
      </c>
      <c r="B3" s="6" t="s">
        <v>61</v>
      </c>
      <c r="C3" s="6" t="s">
        <v>62</v>
      </c>
      <c r="D3" s="6" t="s">
        <v>63</v>
      </c>
      <c r="E3" s="6">
        <v>25000</v>
      </c>
      <c r="F3" s="6"/>
      <c r="G3" s="6"/>
      <c r="H3" s="6"/>
      <c r="I3" s="6"/>
      <c r="J3" s="6"/>
    </row>
    <row r="4" spans="1:10" ht="15">
      <c r="A4" s="6">
        <v>2</v>
      </c>
      <c r="B4" s="6" t="s">
        <v>64</v>
      </c>
      <c r="C4" s="6" t="s">
        <v>65</v>
      </c>
      <c r="D4" s="6" t="s">
        <v>66</v>
      </c>
      <c r="E4" s="6">
        <v>30000</v>
      </c>
      <c r="F4" s="6"/>
      <c r="G4" s="6"/>
      <c r="H4" s="6"/>
      <c r="I4" s="6"/>
      <c r="J4" s="6"/>
    </row>
    <row r="5" spans="1:10" ht="15">
      <c r="A5" s="6">
        <v>3</v>
      </c>
      <c r="B5" s="6" t="s">
        <v>67</v>
      </c>
      <c r="C5" s="6" t="s">
        <v>68</v>
      </c>
      <c r="D5" s="6" t="s">
        <v>69</v>
      </c>
      <c r="E5" s="6">
        <v>45000</v>
      </c>
      <c r="F5" s="6"/>
      <c r="G5" s="6"/>
      <c r="H5" s="6"/>
      <c r="I5" s="6"/>
      <c r="J5" s="6"/>
    </row>
    <row r="6" spans="1:10" ht="15">
      <c r="A6" s="6">
        <v>4</v>
      </c>
      <c r="B6" s="6" t="s">
        <v>70</v>
      </c>
      <c r="C6" s="6" t="s">
        <v>62</v>
      </c>
      <c r="D6" s="6" t="s">
        <v>63</v>
      </c>
      <c r="E6" s="6">
        <v>20000</v>
      </c>
      <c r="F6" s="6"/>
      <c r="G6" s="6"/>
      <c r="H6" s="6"/>
      <c r="I6" s="6"/>
      <c r="J6" s="6"/>
    </row>
    <row r="7" spans="2:5" ht="15">
      <c r="B7"/>
      <c r="C7"/>
      <c r="E7"/>
    </row>
    <row r="8" spans="2:5" ht="15">
      <c r="B8"/>
      <c r="C8"/>
      <c r="E8"/>
    </row>
    <row r="9" spans="2:5" ht="15">
      <c r="B9"/>
      <c r="C9"/>
      <c r="E9" s="16" t="s">
        <v>71</v>
      </c>
    </row>
    <row r="10" spans="2:5" ht="15">
      <c r="B10"/>
      <c r="C10"/>
      <c r="E10" s="16" t="s">
        <v>72</v>
      </c>
    </row>
    <row r="11" spans="2:5" ht="15">
      <c r="B11"/>
      <c r="C11"/>
      <c r="E11" s="16" t="s">
        <v>73</v>
      </c>
    </row>
    <row r="12" spans="2:3" ht="18.75">
      <c r="B12" s="18" t="s">
        <v>74</v>
      </c>
      <c r="C12"/>
    </row>
    <row r="13" spans="2:3" ht="15">
      <c r="B13" s="16">
        <v>1</v>
      </c>
      <c r="C13" s="16" t="s">
        <v>75</v>
      </c>
    </row>
    <row r="14" spans="2:3" ht="15">
      <c r="B14" s="16">
        <v>2</v>
      </c>
      <c r="C14" s="16" t="s">
        <v>76</v>
      </c>
    </row>
    <row r="15" spans="2:3" ht="15">
      <c r="B15" s="19">
        <v>3</v>
      </c>
      <c r="C15" s="19" t="s">
        <v>77</v>
      </c>
    </row>
    <row r="16" spans="2:3" ht="15">
      <c r="B16" s="19">
        <v>4</v>
      </c>
      <c r="C16" s="16" t="s">
        <v>78</v>
      </c>
    </row>
    <row r="17" spans="2:3" ht="15">
      <c r="B17" s="19">
        <v>5</v>
      </c>
      <c r="C17" s="19" t="s">
        <v>79</v>
      </c>
    </row>
    <row r="18" ht="15">
      <c r="C18"/>
    </row>
    <row r="19" ht="15">
      <c r="C19" s="10" t="s">
        <v>28</v>
      </c>
    </row>
  </sheetData>
  <sheetProtection selectLockedCells="1" selectUnlockedCells="1"/>
  <mergeCells count="1">
    <mergeCell ref="A1:J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F22" sqref="F22"/>
    </sheetView>
  </sheetViews>
  <sheetFormatPr defaultColWidth="9.140625" defaultRowHeight="15"/>
  <cols>
    <col min="1" max="1" width="16.7109375" style="0" customWidth="1"/>
    <col min="2" max="2" width="9.28125" style="0" customWidth="1"/>
    <col min="3" max="3" width="8.140625" style="0" customWidth="1"/>
    <col min="4" max="4" width="11.28125" style="0" customWidth="1"/>
    <col min="5" max="13" width="8.7109375" style="0" customWidth="1"/>
    <col min="14" max="14" width="14.421875" style="0" customWidth="1"/>
    <col min="15" max="16384" width="8.7109375" style="0" customWidth="1"/>
  </cols>
  <sheetData>
    <row r="1" spans="1:4" ht="26.25">
      <c r="A1" s="20" t="s">
        <v>80</v>
      </c>
      <c r="B1" s="21" t="s">
        <v>81</v>
      </c>
      <c r="C1" s="21" t="s">
        <v>82</v>
      </c>
      <c r="D1" s="20" t="s">
        <v>83</v>
      </c>
    </row>
    <row r="2" spans="1:17" ht="15">
      <c r="A2" s="22" t="s">
        <v>84</v>
      </c>
      <c r="B2" s="23">
        <v>32900</v>
      </c>
      <c r="C2" s="23">
        <v>2741.6666666666665</v>
      </c>
      <c r="D2" s="22" t="s">
        <v>85</v>
      </c>
      <c r="N2" s="24"/>
      <c r="O2" s="25"/>
      <c r="P2" s="25"/>
      <c r="Q2" s="24"/>
    </row>
    <row r="3" spans="1:17" ht="15">
      <c r="A3" s="22" t="s">
        <v>86</v>
      </c>
      <c r="B3" s="23">
        <v>44123</v>
      </c>
      <c r="C3" s="23">
        <v>3676.9166666666665</v>
      </c>
      <c r="D3" s="22" t="s">
        <v>85</v>
      </c>
      <c r="N3" s="26"/>
      <c r="O3" s="27"/>
      <c r="P3" s="27"/>
      <c r="Q3" s="26"/>
    </row>
    <row r="4" spans="1:17" ht="15">
      <c r="A4" s="22" t="s">
        <v>87</v>
      </c>
      <c r="B4" s="23">
        <v>149000</v>
      </c>
      <c r="C4" s="23">
        <v>12416.666666666666</v>
      </c>
      <c r="D4" s="22" t="s">
        <v>88</v>
      </c>
      <c r="G4" s="24"/>
      <c r="H4" s="25"/>
      <c r="I4" s="25"/>
      <c r="J4" s="24"/>
      <c r="N4" s="19"/>
      <c r="O4" s="19"/>
      <c r="P4" s="19"/>
      <c r="Q4" s="19"/>
    </row>
    <row r="5" spans="1:10" ht="15">
      <c r="A5" s="22" t="s">
        <v>89</v>
      </c>
      <c r="B5" s="23">
        <v>89873</v>
      </c>
      <c r="C5" s="23">
        <v>7489.416666666667</v>
      </c>
      <c r="D5" s="22" t="s">
        <v>88</v>
      </c>
      <c r="G5" s="26"/>
      <c r="H5" s="27"/>
      <c r="I5" s="27"/>
      <c r="J5" s="26"/>
    </row>
    <row r="6" spans="1:10" ht="15">
      <c r="A6" s="22" t="s">
        <v>90</v>
      </c>
      <c r="B6" s="23">
        <v>43000</v>
      </c>
      <c r="C6" s="23">
        <v>3583.3333333333335</v>
      </c>
      <c r="D6" s="22" t="s">
        <v>91</v>
      </c>
      <c r="G6" s="26"/>
      <c r="H6" s="27"/>
      <c r="I6" s="27"/>
      <c r="J6" s="26"/>
    </row>
    <row r="7" spans="1:10" ht="15">
      <c r="A7" s="22" t="s">
        <v>92</v>
      </c>
      <c r="B7" s="23">
        <v>29500</v>
      </c>
      <c r="C7" s="23">
        <v>2458.3333333333335</v>
      </c>
      <c r="D7" s="22" t="s">
        <v>88</v>
      </c>
      <c r="G7" s="26"/>
      <c r="H7" s="27"/>
      <c r="I7" s="27"/>
      <c r="J7" s="26"/>
    </row>
    <row r="8" spans="1:10" ht="15">
      <c r="A8" s="22" t="s">
        <v>93</v>
      </c>
      <c r="B8" s="23">
        <v>78230</v>
      </c>
      <c r="C8" s="23">
        <v>6519.166666666667</v>
      </c>
      <c r="D8" s="22" t="s">
        <v>91</v>
      </c>
      <c r="G8" s="26"/>
      <c r="H8" s="27"/>
      <c r="I8" s="27"/>
      <c r="J8" s="26"/>
    </row>
    <row r="9" spans="1:10" ht="15">
      <c r="A9" s="22" t="s">
        <v>94</v>
      </c>
      <c r="B9" s="23">
        <v>48000</v>
      </c>
      <c r="C9" s="23">
        <v>4000</v>
      </c>
      <c r="D9" s="22" t="s">
        <v>85</v>
      </c>
      <c r="G9" s="26"/>
      <c r="H9" s="27"/>
      <c r="I9" s="27"/>
      <c r="J9" s="26"/>
    </row>
    <row r="10" spans="1:10" ht="15">
      <c r="A10" s="22" t="s">
        <v>95</v>
      </c>
      <c r="B10" s="23">
        <v>39500</v>
      </c>
      <c r="C10" s="23">
        <v>3291.6666666666665</v>
      </c>
      <c r="D10" s="22" t="s">
        <v>91</v>
      </c>
      <c r="G10" s="26"/>
      <c r="H10" s="27"/>
      <c r="I10" s="27"/>
      <c r="J10" s="26"/>
    </row>
    <row r="11" spans="1:10" ht="15">
      <c r="A11" s="22" t="s">
        <v>96</v>
      </c>
      <c r="B11" s="23">
        <v>24000</v>
      </c>
      <c r="C11" s="23">
        <v>2000</v>
      </c>
      <c r="D11" s="22" t="s">
        <v>91</v>
      </c>
      <c r="G11" s="26"/>
      <c r="H11" s="27"/>
      <c r="I11" s="27"/>
      <c r="J11" s="26"/>
    </row>
    <row r="12" spans="1:10" ht="15">
      <c r="A12" s="22" t="s">
        <v>97</v>
      </c>
      <c r="B12" s="23">
        <v>42000</v>
      </c>
      <c r="C12" s="23">
        <v>3500</v>
      </c>
      <c r="D12" s="22" t="s">
        <v>91</v>
      </c>
      <c r="G12" s="26"/>
      <c r="H12" s="27"/>
      <c r="I12" s="27"/>
      <c r="J12" s="26"/>
    </row>
    <row r="13" spans="1:10" ht="15">
      <c r="A13" s="22" t="s">
        <v>98</v>
      </c>
      <c r="B13" s="23">
        <v>27690</v>
      </c>
      <c r="C13" s="23">
        <v>2307.5</v>
      </c>
      <c r="D13" s="22" t="s">
        <v>85</v>
      </c>
      <c r="G13" s="26"/>
      <c r="H13" s="27"/>
      <c r="I13" s="27"/>
      <c r="J13" s="26"/>
    </row>
    <row r="14" spans="1:10" ht="15">
      <c r="A14" s="22" t="s">
        <v>99</v>
      </c>
      <c r="B14" s="23">
        <v>95000</v>
      </c>
      <c r="C14" s="23">
        <v>7916.666666666667</v>
      </c>
      <c r="D14" s="22" t="s">
        <v>85</v>
      </c>
      <c r="G14" s="26"/>
      <c r="H14" s="27"/>
      <c r="I14" s="27"/>
      <c r="J14" s="26"/>
    </row>
    <row r="15" spans="1:10" ht="15">
      <c r="A15" s="22" t="s">
        <v>100</v>
      </c>
      <c r="B15" s="23">
        <v>89687</v>
      </c>
      <c r="C15" s="23">
        <v>7473.916666666667</v>
      </c>
      <c r="D15" s="22" t="s">
        <v>88</v>
      </c>
      <c r="G15" s="26"/>
      <c r="H15" s="27"/>
      <c r="I15" s="27"/>
      <c r="J15" s="26"/>
    </row>
    <row r="16" spans="1:10" ht="15">
      <c r="A16" s="22" t="s">
        <v>101</v>
      </c>
      <c r="B16" s="23">
        <v>120000</v>
      </c>
      <c r="C16" s="23">
        <v>10000</v>
      </c>
      <c r="D16" s="22" t="s">
        <v>85</v>
      </c>
      <c r="G16" s="26"/>
      <c r="H16" s="27"/>
      <c r="I16" s="27"/>
      <c r="J16" s="26"/>
    </row>
    <row r="17" spans="1:10" ht="26.25">
      <c r="A17" s="22" t="s">
        <v>102</v>
      </c>
      <c r="B17" s="23">
        <v>29850</v>
      </c>
      <c r="C17" s="23">
        <v>2487.5</v>
      </c>
      <c r="D17" s="22" t="s">
        <v>91</v>
      </c>
      <c r="F17" s="21" t="s">
        <v>82</v>
      </c>
      <c r="G17" s="20" t="s">
        <v>83</v>
      </c>
      <c r="H17" s="27"/>
      <c r="I17" s="27"/>
      <c r="J17" s="26"/>
    </row>
    <row r="18" spans="1:10" ht="15">
      <c r="A18" s="22" t="s">
        <v>103</v>
      </c>
      <c r="B18" s="23">
        <v>39000</v>
      </c>
      <c r="C18" s="23">
        <v>3250</v>
      </c>
      <c r="D18" s="22" t="s">
        <v>85</v>
      </c>
      <c r="F18" s="6" t="s">
        <v>104</v>
      </c>
      <c r="G18" s="22" t="s">
        <v>91</v>
      </c>
      <c r="H18" s="27"/>
      <c r="I18" s="27"/>
      <c r="J18" s="26"/>
    </row>
    <row r="19" spans="1:10" ht="15">
      <c r="A19" s="22" t="s">
        <v>105</v>
      </c>
      <c r="B19" s="23">
        <v>55500</v>
      </c>
      <c r="C19" s="23">
        <v>4625</v>
      </c>
      <c r="D19" s="22" t="s">
        <v>85</v>
      </c>
      <c r="G19" s="26"/>
      <c r="H19" s="27"/>
      <c r="I19" s="27"/>
      <c r="J19" s="26"/>
    </row>
    <row r="20" spans="1:10" ht="15">
      <c r="A20" s="22" t="s">
        <v>106</v>
      </c>
      <c r="B20" s="23">
        <v>65000</v>
      </c>
      <c r="C20" s="23">
        <v>5416.666666666667</v>
      </c>
      <c r="D20" s="22" t="s">
        <v>91</v>
      </c>
      <c r="F20" s="28" t="s">
        <v>107</v>
      </c>
      <c r="G20" s="26"/>
      <c r="H20" s="27"/>
      <c r="I20" s="27"/>
      <c r="J20" s="26"/>
    </row>
    <row r="21" spans="1:10" ht="15">
      <c r="A21" s="22" t="s">
        <v>108</v>
      </c>
      <c r="B21" s="23">
        <v>60000</v>
      </c>
      <c r="C21" s="23">
        <v>5000</v>
      </c>
      <c r="D21" s="22" t="s">
        <v>85</v>
      </c>
      <c r="G21" s="26"/>
      <c r="H21" s="27"/>
      <c r="I21" s="27"/>
      <c r="J21" s="26"/>
    </row>
    <row r="22" spans="6:10" ht="15">
      <c r="F22" s="10" t="s">
        <v>28</v>
      </c>
      <c r="G22" s="26"/>
      <c r="H22" s="27"/>
      <c r="I22" s="27"/>
      <c r="J22" s="2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K2" sqref="K2"/>
    </sheetView>
  </sheetViews>
  <sheetFormatPr defaultColWidth="9.140625" defaultRowHeight="15"/>
  <cols>
    <col min="1" max="1" width="8.7109375" style="0" customWidth="1"/>
    <col min="2" max="2" width="12.57421875" style="0" customWidth="1"/>
    <col min="3" max="16384" width="8.7109375" style="0" customWidth="1"/>
  </cols>
  <sheetData>
    <row r="1" ht="15">
      <c r="A1" s="28" t="s">
        <v>109</v>
      </c>
    </row>
    <row r="2" ht="15">
      <c r="K2" s="10" t="s">
        <v>28</v>
      </c>
    </row>
    <row r="3" spans="1:2" ht="15">
      <c r="A3" s="29" t="s">
        <v>110</v>
      </c>
      <c r="B3" s="30">
        <v>1000000</v>
      </c>
    </row>
    <row r="4" spans="1:2" ht="15">
      <c r="A4" s="29" t="s">
        <v>111</v>
      </c>
      <c r="B4" s="31">
        <v>0.09</v>
      </c>
    </row>
    <row r="5" spans="1:2" ht="15">
      <c r="A5" s="29" t="s">
        <v>112</v>
      </c>
      <c r="B5" s="32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F4" sqref="F4"/>
    </sheetView>
  </sheetViews>
  <sheetFormatPr defaultColWidth="9.140625" defaultRowHeight="15"/>
  <cols>
    <col min="1" max="16384" width="8.7109375" style="0" customWidth="1"/>
  </cols>
  <sheetData>
    <row r="1" ht="15.75">
      <c r="A1" s="33" t="s">
        <v>113</v>
      </c>
    </row>
    <row r="2" spans="1:11" ht="15">
      <c r="A2" s="34" t="s">
        <v>114</v>
      </c>
      <c r="B2" s="34" t="s">
        <v>115</v>
      </c>
      <c r="C2" s="34" t="s">
        <v>116</v>
      </c>
      <c r="D2" s="34" t="s">
        <v>117</v>
      </c>
      <c r="K2" s="10" t="s">
        <v>28</v>
      </c>
    </row>
    <row r="3" spans="1:4" ht="15">
      <c r="A3" s="35" t="s">
        <v>118</v>
      </c>
      <c r="B3" s="35">
        <v>2015</v>
      </c>
      <c r="C3" s="36">
        <v>98085</v>
      </c>
      <c r="D3" s="36">
        <v>42874</v>
      </c>
    </row>
    <row r="4" spans="1:4" ht="15">
      <c r="A4" s="35" t="s">
        <v>119</v>
      </c>
      <c r="B4" s="35">
        <v>2015</v>
      </c>
      <c r="C4" s="36">
        <v>98698</v>
      </c>
      <c r="D4" s="36">
        <v>44167</v>
      </c>
    </row>
    <row r="5" spans="1:4" ht="15">
      <c r="A5" s="35" t="s">
        <v>120</v>
      </c>
      <c r="B5" s="35">
        <v>2015</v>
      </c>
      <c r="C5" s="36">
        <v>102403</v>
      </c>
      <c r="D5" s="36">
        <v>43349</v>
      </c>
    </row>
    <row r="6" spans="1:4" ht="15">
      <c r="A6" s="35" t="s">
        <v>121</v>
      </c>
      <c r="B6" s="35">
        <v>2015</v>
      </c>
      <c r="C6" s="36">
        <v>106044</v>
      </c>
      <c r="D6" s="36">
        <v>43102</v>
      </c>
    </row>
    <row r="7" spans="1:4" ht="15">
      <c r="A7" s="35" t="s">
        <v>122</v>
      </c>
      <c r="B7" s="35">
        <v>2015</v>
      </c>
      <c r="C7" s="36">
        <v>105361</v>
      </c>
      <c r="D7" s="36">
        <v>45005</v>
      </c>
    </row>
    <row r="8" spans="1:4" ht="15">
      <c r="A8" s="35" t="s">
        <v>123</v>
      </c>
      <c r="B8" s="35">
        <v>2015</v>
      </c>
      <c r="C8" s="36">
        <v>105729</v>
      </c>
      <c r="D8" s="36">
        <v>44216</v>
      </c>
    </row>
    <row r="9" spans="1:4" ht="15">
      <c r="A9" s="35" t="s">
        <v>124</v>
      </c>
      <c r="B9" s="35">
        <v>2015</v>
      </c>
      <c r="C9" s="36">
        <v>105557</v>
      </c>
      <c r="D9" s="36">
        <v>43835</v>
      </c>
    </row>
    <row r="10" spans="1:4" ht="15">
      <c r="A10" s="35" t="s">
        <v>125</v>
      </c>
      <c r="B10" s="35">
        <v>2015</v>
      </c>
      <c r="C10" s="36">
        <v>109669</v>
      </c>
      <c r="D10" s="36">
        <v>41952</v>
      </c>
    </row>
    <row r="11" spans="1:4" ht="15">
      <c r="A11" s="35" t="s">
        <v>126</v>
      </c>
      <c r="B11" s="35">
        <v>2015</v>
      </c>
      <c r="C11" s="36">
        <v>107233</v>
      </c>
      <c r="D11" s="36">
        <v>44071</v>
      </c>
    </row>
    <row r="12" spans="1:4" ht="15">
      <c r="A12" s="35" t="s">
        <v>127</v>
      </c>
      <c r="B12" s="35">
        <v>2015</v>
      </c>
      <c r="C12" s="36">
        <v>105048</v>
      </c>
      <c r="D12" s="36">
        <v>43185</v>
      </c>
    </row>
    <row r="13" spans="1:4" ht="15">
      <c r="A13" s="35" t="s">
        <v>128</v>
      </c>
      <c r="B13" s="35">
        <v>2015</v>
      </c>
      <c r="C13" s="36">
        <v>107446</v>
      </c>
      <c r="D13" s="36">
        <v>44403</v>
      </c>
    </row>
    <row r="14" spans="1:4" ht="15">
      <c r="A14" s="35" t="s">
        <v>129</v>
      </c>
      <c r="B14" s="35">
        <v>2015</v>
      </c>
      <c r="C14" s="36">
        <v>105001</v>
      </c>
      <c r="D14" s="36">
        <v>45129</v>
      </c>
    </row>
    <row r="15" spans="1:4" ht="15">
      <c r="A15" s="35" t="s">
        <v>118</v>
      </c>
      <c r="B15" s="35">
        <v>2016</v>
      </c>
      <c r="C15" s="36">
        <v>109699</v>
      </c>
      <c r="D15" s="36">
        <v>46245</v>
      </c>
    </row>
    <row r="16" spans="1:4" ht="15">
      <c r="A16" s="35" t="s">
        <v>119</v>
      </c>
      <c r="B16" s="35">
        <v>2016</v>
      </c>
      <c r="C16" s="36">
        <v>109146</v>
      </c>
      <c r="D16" s="36">
        <v>45672</v>
      </c>
    </row>
    <row r="17" spans="1:4" ht="15">
      <c r="A17" s="35" t="s">
        <v>120</v>
      </c>
      <c r="B17" s="35">
        <v>2016</v>
      </c>
      <c r="C17" s="36">
        <v>106576</v>
      </c>
      <c r="D17" s="36">
        <v>44143</v>
      </c>
    </row>
    <row r="18" spans="1:4" ht="15">
      <c r="A18" s="35" t="s">
        <v>121</v>
      </c>
      <c r="B18" s="35">
        <v>2016</v>
      </c>
      <c r="C18" s="36">
        <v>108911</v>
      </c>
      <c r="D18" s="36">
        <v>43835</v>
      </c>
    </row>
    <row r="19" spans="1:4" ht="15">
      <c r="A19" s="35" t="s">
        <v>122</v>
      </c>
      <c r="B19" s="35">
        <v>2016</v>
      </c>
      <c r="C19" s="36">
        <v>108011</v>
      </c>
      <c r="D19" s="36">
        <v>44114</v>
      </c>
    </row>
    <row r="20" spans="1:4" ht="15">
      <c r="A20" s="35" t="s">
        <v>123</v>
      </c>
      <c r="B20" s="35">
        <v>2016</v>
      </c>
      <c r="C20" s="36">
        <v>111361</v>
      </c>
      <c r="D20" s="36">
        <v>44648</v>
      </c>
    </row>
    <row r="21" spans="1:4" ht="15">
      <c r="A21" s="35" t="s">
        <v>124</v>
      </c>
      <c r="B21" s="35">
        <v>2016</v>
      </c>
      <c r="C21" s="36">
        <v>114278</v>
      </c>
      <c r="D21" s="36">
        <v>44822</v>
      </c>
    </row>
    <row r="22" spans="1:4" ht="15">
      <c r="A22" s="35" t="s">
        <v>125</v>
      </c>
      <c r="B22" s="35">
        <v>2016</v>
      </c>
      <c r="C22" s="36">
        <v>112965</v>
      </c>
      <c r="D22" s="36">
        <v>44053</v>
      </c>
    </row>
    <row r="23" spans="1:4" ht="15">
      <c r="A23" s="35" t="s">
        <v>126</v>
      </c>
      <c r="B23" s="35">
        <v>2016</v>
      </c>
      <c r="C23" s="36">
        <v>114215</v>
      </c>
      <c r="D23" s="36">
        <v>43773</v>
      </c>
    </row>
    <row r="24" spans="1:4" ht="15">
      <c r="A24" s="35" t="s">
        <v>127</v>
      </c>
      <c r="B24" s="35">
        <v>2016</v>
      </c>
      <c r="C24" s="36">
        <v>118373</v>
      </c>
      <c r="D24" s="36">
        <v>44469</v>
      </c>
    </row>
    <row r="25" spans="1:4" ht="15">
      <c r="A25" s="35" t="s">
        <v>128</v>
      </c>
      <c r="B25" s="35">
        <v>2016</v>
      </c>
      <c r="C25" s="36">
        <v>120739</v>
      </c>
      <c r="D25" s="36">
        <v>44438</v>
      </c>
    </row>
    <row r="26" spans="1:4" ht="15">
      <c r="A26" s="35" t="s">
        <v>129</v>
      </c>
      <c r="B26" s="35">
        <v>2016</v>
      </c>
      <c r="C26" s="36">
        <v>122794</v>
      </c>
      <c r="D26" s="36">
        <v>43681</v>
      </c>
    </row>
    <row r="27" spans="1:4" ht="15">
      <c r="A27" s="35" t="s">
        <v>118</v>
      </c>
      <c r="B27" s="35">
        <v>2017</v>
      </c>
      <c r="C27" s="36">
        <v>127735</v>
      </c>
      <c r="D27" s="36">
        <v>45495</v>
      </c>
    </row>
    <row r="28" spans="1:4" ht="15">
      <c r="A28" s="35" t="s">
        <v>119</v>
      </c>
      <c r="B28" s="35">
        <v>2017</v>
      </c>
      <c r="C28" s="36">
        <v>127246</v>
      </c>
      <c r="D28" s="36">
        <v>47710</v>
      </c>
    </row>
    <row r="29" spans="1:4" ht="15">
      <c r="A29" s="35" t="s">
        <v>120</v>
      </c>
      <c r="B29" s="35">
        <v>2017</v>
      </c>
      <c r="C29" s="36">
        <v>127289</v>
      </c>
      <c r="D29" s="36">
        <v>48402</v>
      </c>
    </row>
    <row r="30" spans="1:4" ht="15">
      <c r="A30" s="35" t="s">
        <v>121</v>
      </c>
      <c r="B30" s="35">
        <v>2017</v>
      </c>
      <c r="C30" s="36">
        <v>127169</v>
      </c>
      <c r="D30" s="36">
        <v>47217</v>
      </c>
    </row>
    <row r="31" spans="1:4" ht="15">
      <c r="A31" s="35" t="s">
        <v>122</v>
      </c>
      <c r="B31" s="35">
        <v>2017</v>
      </c>
      <c r="C31" s="36">
        <v>131330</v>
      </c>
      <c r="D31" s="36">
        <v>49082</v>
      </c>
    </row>
    <row r="32" spans="1:4" ht="15">
      <c r="A32" s="35" t="s">
        <v>123</v>
      </c>
      <c r="B32" s="35">
        <v>2017</v>
      </c>
      <c r="C32" s="36">
        <v>130996</v>
      </c>
      <c r="D32" s="36">
        <v>49862</v>
      </c>
    </row>
    <row r="33" spans="1:4" ht="15">
      <c r="A33" s="35" t="s">
        <v>124</v>
      </c>
      <c r="B33" s="35">
        <v>2017</v>
      </c>
      <c r="C33" s="36">
        <v>131054</v>
      </c>
      <c r="D33" s="36">
        <v>51872</v>
      </c>
    </row>
    <row r="34" spans="1:4" ht="15">
      <c r="A34" s="35" t="s">
        <v>125</v>
      </c>
      <c r="B34" s="35">
        <v>2017</v>
      </c>
      <c r="C34" s="36">
        <v>135284</v>
      </c>
      <c r="D34" s="36">
        <v>61427</v>
      </c>
    </row>
    <row r="35" spans="1:4" ht="15">
      <c r="A35" s="35" t="s">
        <v>126</v>
      </c>
      <c r="B35" s="35">
        <v>2017</v>
      </c>
      <c r="C35" s="36">
        <v>138903</v>
      </c>
      <c r="D35" s="36">
        <v>62342</v>
      </c>
    </row>
    <row r="36" spans="1:4" ht="15">
      <c r="A36" s="35" t="s">
        <v>127</v>
      </c>
      <c r="B36" s="35">
        <v>2017</v>
      </c>
      <c r="C36" s="36">
        <v>136368</v>
      </c>
      <c r="D36" s="36">
        <v>62353</v>
      </c>
    </row>
    <row r="37" spans="1:4" ht="15">
      <c r="A37" s="35" t="s">
        <v>128</v>
      </c>
      <c r="B37" s="35">
        <v>2017</v>
      </c>
      <c r="C37" s="36">
        <v>135199</v>
      </c>
      <c r="D37" s="36">
        <v>60571</v>
      </c>
    </row>
    <row r="38" spans="1:4" ht="15">
      <c r="A38" s="35" t="s">
        <v>129</v>
      </c>
      <c r="B38" s="35">
        <v>2017</v>
      </c>
      <c r="C38" s="36">
        <v>135144</v>
      </c>
      <c r="D38" s="36">
        <v>59848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2" sqref="E2"/>
    </sheetView>
  </sheetViews>
  <sheetFormatPr defaultColWidth="9.140625" defaultRowHeight="15"/>
  <cols>
    <col min="1" max="1" width="17.57421875" style="0" customWidth="1"/>
    <col min="2" max="2" width="20.421875" style="0" customWidth="1"/>
    <col min="3" max="3" width="14.00390625" style="0" customWidth="1"/>
    <col min="4" max="16384" width="8.7109375" style="0" customWidth="1"/>
  </cols>
  <sheetData>
    <row r="1" ht="15">
      <c r="A1" s="28" t="s">
        <v>130</v>
      </c>
    </row>
    <row r="2" spans="1:5" ht="15">
      <c r="A2" s="28" t="s">
        <v>131</v>
      </c>
      <c r="E2" s="10" t="s">
        <v>28</v>
      </c>
    </row>
    <row r="3" spans="1:3" ht="30">
      <c r="A3" s="37" t="s">
        <v>132</v>
      </c>
      <c r="B3" s="37" t="s">
        <v>133</v>
      </c>
      <c r="C3" s="37" t="s">
        <v>134</v>
      </c>
    </row>
    <row r="4" spans="1:3" ht="15">
      <c r="A4" s="38">
        <v>0</v>
      </c>
      <c r="B4" s="38">
        <v>2650</v>
      </c>
      <c r="C4" s="39">
        <v>0.15</v>
      </c>
    </row>
    <row r="5" spans="1:3" ht="15">
      <c r="A5" s="40">
        <f aca="true" t="shared" si="0" ref="A5:A9">B4+1</f>
        <v>2651</v>
      </c>
      <c r="B5" s="40">
        <v>27300</v>
      </c>
      <c r="C5" s="41">
        <v>0.2800000000000001</v>
      </c>
    </row>
    <row r="6" spans="1:3" ht="15">
      <c r="A6" s="40">
        <f t="shared" si="0"/>
        <v>27301</v>
      </c>
      <c r="B6" s="40">
        <v>58500</v>
      </c>
      <c r="C6" s="41">
        <v>0.31</v>
      </c>
    </row>
    <row r="7" spans="1:3" ht="15">
      <c r="A7" s="40">
        <f t="shared" si="0"/>
        <v>58501</v>
      </c>
      <c r="B7" s="40">
        <v>131800</v>
      </c>
      <c r="C7" s="41">
        <v>0.36</v>
      </c>
    </row>
    <row r="8" spans="1:3" ht="15">
      <c r="A8" s="40">
        <f t="shared" si="0"/>
        <v>131801</v>
      </c>
      <c r="B8" s="40">
        <v>284700</v>
      </c>
      <c r="C8" s="41">
        <v>0.396</v>
      </c>
    </row>
    <row r="9" spans="1:3" ht="15">
      <c r="A9" s="40">
        <f t="shared" si="0"/>
        <v>284701</v>
      </c>
      <c r="B9" s="40"/>
      <c r="C9" s="41">
        <v>0.4525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F6" sqref="F6"/>
    </sheetView>
  </sheetViews>
  <sheetFormatPr defaultColWidth="9.140625" defaultRowHeight="15"/>
  <cols>
    <col min="1" max="1" width="13.7109375" style="0" customWidth="1"/>
    <col min="2" max="16384" width="8.7109375" style="0" customWidth="1"/>
  </cols>
  <sheetData>
    <row r="1" spans="1:7" ht="45">
      <c r="A1" s="42" t="s">
        <v>132</v>
      </c>
      <c r="B1" s="43">
        <v>0</v>
      </c>
      <c r="C1" s="44">
        <f>B2+1</f>
        <v>2651</v>
      </c>
      <c r="D1" s="44">
        <f>C2+1</f>
        <v>27301</v>
      </c>
      <c r="E1" s="44">
        <f>D2+1</f>
        <v>58501</v>
      </c>
      <c r="F1" s="44">
        <f>E2+1</f>
        <v>131801</v>
      </c>
      <c r="G1" s="44">
        <f>F2+1</f>
        <v>284701</v>
      </c>
    </row>
    <row r="2" spans="1:7" ht="30">
      <c r="A2" s="42" t="s">
        <v>135</v>
      </c>
      <c r="B2" s="45">
        <v>2650</v>
      </c>
      <c r="C2" s="40">
        <v>27300</v>
      </c>
      <c r="D2" s="40">
        <v>58500</v>
      </c>
      <c r="E2" s="40">
        <v>131800</v>
      </c>
      <c r="F2" s="40">
        <v>284700</v>
      </c>
      <c r="G2" s="40"/>
    </row>
    <row r="3" spans="1:7" ht="15">
      <c r="A3" s="46" t="s">
        <v>134</v>
      </c>
      <c r="B3" s="39">
        <v>0.15</v>
      </c>
      <c r="C3" s="41">
        <v>0.2800000000000001</v>
      </c>
      <c r="D3" s="41">
        <v>0.31</v>
      </c>
      <c r="E3" s="41">
        <v>0.36</v>
      </c>
      <c r="F3" s="41">
        <v>0.396</v>
      </c>
      <c r="G3" s="41">
        <v>0.4525</v>
      </c>
    </row>
    <row r="5" ht="15">
      <c r="A5" s="28" t="s">
        <v>136</v>
      </c>
    </row>
    <row r="6" spans="1:6" ht="15">
      <c r="A6" s="28" t="s">
        <v>137</v>
      </c>
      <c r="F6" s="10" t="s">
        <v>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pc11</dc:creator>
  <cp:keywords/>
  <dc:description/>
  <cp:lastModifiedBy>user</cp:lastModifiedBy>
  <cp:lastPrinted>2015-01-26T01:34:57Z</cp:lastPrinted>
  <dcterms:created xsi:type="dcterms:W3CDTF">2013-08-27T08:44:48Z</dcterms:created>
  <dcterms:modified xsi:type="dcterms:W3CDTF">2018-09-18T04:10:48Z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